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rchive\BETA\Microscopy\"/>
    </mc:Choice>
  </mc:AlternateContent>
  <xr:revisionPtr revIDLastSave="0" documentId="8_{FC829630-6013-4489-805E-5543436B5364}" xr6:coauthVersionLast="47" xr6:coauthVersionMax="47" xr10:uidLastSave="{00000000-0000-0000-0000-000000000000}"/>
  <bookViews>
    <workbookView xWindow="25080" yWindow="-120" windowWidth="25440" windowHeight="15390" xr2:uid="{6E8E099A-6620-4DEB-AA77-F5E367D6171E}"/>
  </bookViews>
  <sheets>
    <sheet name="inventarisatie" sheetId="1" r:id="rId1"/>
    <sheet name="Open_da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5" i="1" l="1"/>
  <c r="F35" i="1"/>
  <c r="F34" i="1"/>
  <c r="F96" i="1"/>
  <c r="F263" i="1"/>
  <c r="F48" i="1" l="1"/>
  <c r="F348" i="1"/>
</calcChain>
</file>

<file path=xl/sharedStrings.xml><?xml version="1.0" encoding="utf-8"?>
<sst xmlns="http://schemas.openxmlformats.org/spreadsheetml/2006/main" count="3706" uniqueCount="1460">
  <si>
    <t>Inhoud</t>
  </si>
  <si>
    <t>Aantal</t>
  </si>
  <si>
    <t>G5A</t>
  </si>
  <si>
    <t>Carolina Biological supply company</t>
  </si>
  <si>
    <t>Spleen</t>
  </si>
  <si>
    <t>Reticular tissue, Spleen</t>
  </si>
  <si>
    <t>Felis</t>
  </si>
  <si>
    <t>Lymfeklier</t>
  </si>
  <si>
    <t>G4</t>
  </si>
  <si>
    <t>Bos</t>
  </si>
  <si>
    <t>Arterie-vene</t>
  </si>
  <si>
    <t>G11</t>
  </si>
  <si>
    <t>G10A</t>
  </si>
  <si>
    <t>Arterie and Vein</t>
  </si>
  <si>
    <t>Monkey</t>
  </si>
  <si>
    <t>Milt</t>
  </si>
  <si>
    <t>juni '89</t>
  </si>
  <si>
    <t>G2</t>
  </si>
  <si>
    <t>mrt '77</t>
  </si>
  <si>
    <t>Bloed</t>
  </si>
  <si>
    <t>Rana</t>
  </si>
  <si>
    <t>G1</t>
  </si>
  <si>
    <t>mrt '77, jun '89</t>
  </si>
  <si>
    <t>Blood Smear</t>
  </si>
  <si>
    <t>G6</t>
  </si>
  <si>
    <t>Varken</t>
  </si>
  <si>
    <t>G7</t>
  </si>
  <si>
    <t>Canis</t>
  </si>
  <si>
    <t>G9</t>
  </si>
  <si>
    <t>Darm (foetes)</t>
  </si>
  <si>
    <t>Balaenoptera</t>
  </si>
  <si>
    <t>Arterie vene</t>
  </si>
  <si>
    <t>Arterie + aorta vene</t>
  </si>
  <si>
    <t>Lepus</t>
  </si>
  <si>
    <t>G1A</t>
  </si>
  <si>
    <t>G3A</t>
  </si>
  <si>
    <t>Beenmerg</t>
  </si>
  <si>
    <t>G8</t>
  </si>
  <si>
    <t>Tonsillen</t>
  </si>
  <si>
    <t>1966, juni '89</t>
  </si>
  <si>
    <t>Dwars</t>
  </si>
  <si>
    <t>Lumbricus</t>
  </si>
  <si>
    <t>GG1 F</t>
  </si>
  <si>
    <t>GG1 B</t>
  </si>
  <si>
    <t>F5</t>
  </si>
  <si>
    <t>Humerus (fracture)</t>
  </si>
  <si>
    <t>F7a</t>
  </si>
  <si>
    <t>Hyaline cartilage</t>
  </si>
  <si>
    <t>F4</t>
  </si>
  <si>
    <t>F8a</t>
  </si>
  <si>
    <t>Beenslijp</t>
  </si>
  <si>
    <t>Aap</t>
  </si>
  <si>
    <t>Compact Bone</t>
  </si>
  <si>
    <t>F9</t>
  </si>
  <si>
    <t>Staart</t>
  </si>
  <si>
    <t>Petromyzon</t>
  </si>
  <si>
    <t>Kaak, directe beenvorming</t>
  </si>
  <si>
    <t>F6</t>
  </si>
  <si>
    <t xml:space="preserve">Kaak </t>
  </si>
  <si>
    <t>F3</t>
  </si>
  <si>
    <t>Gewricht</t>
  </si>
  <si>
    <t>Gastrocnemius spier</t>
  </si>
  <si>
    <t>F11</t>
  </si>
  <si>
    <t>Wervel, dwars</t>
  </si>
  <si>
    <t>Wervel, overlangs</t>
  </si>
  <si>
    <t>Myotis</t>
  </si>
  <si>
    <t>Been</t>
  </si>
  <si>
    <t>F11a</t>
  </si>
  <si>
    <t>Wervelaanleg overlangs</t>
  </si>
  <si>
    <t>Voorbeen</t>
  </si>
  <si>
    <t>F10</t>
  </si>
  <si>
    <t>Amblystoma</t>
  </si>
  <si>
    <t>Chordawervels I en II</t>
  </si>
  <si>
    <t>Chordawervels III</t>
  </si>
  <si>
    <t>Chorda</t>
  </si>
  <si>
    <t>Amocoetes</t>
  </si>
  <si>
    <t>FF1c</t>
  </si>
  <si>
    <t>Anodonta</t>
  </si>
  <si>
    <t>1967, '69, '72</t>
  </si>
  <si>
    <t>E5</t>
  </si>
  <si>
    <t>Ventraal mesenterium (darm)</t>
  </si>
  <si>
    <t>E4</t>
  </si>
  <si>
    <t>EE3 a</t>
  </si>
  <si>
    <t>Ascaris</t>
  </si>
  <si>
    <t>Female, voor, midden, achter</t>
  </si>
  <si>
    <t>Female overlangs</t>
  </si>
  <si>
    <t>Oxyuris</t>
  </si>
  <si>
    <t>EE2 b</t>
  </si>
  <si>
    <t>Anterior to sex organs</t>
  </si>
  <si>
    <t>Tussen pharynx en geslachtsopening</t>
  </si>
  <si>
    <t xml:space="preserve">Voor </t>
  </si>
  <si>
    <t>Female</t>
  </si>
  <si>
    <t>D3</t>
  </si>
  <si>
    <t>Snorhaar</t>
  </si>
  <si>
    <t>D1</t>
  </si>
  <si>
    <t>Huid</t>
  </si>
  <si>
    <t>Anolis carolinensis</t>
  </si>
  <si>
    <t>D4</t>
  </si>
  <si>
    <t>Talgklier</t>
  </si>
  <si>
    <t>D2</t>
  </si>
  <si>
    <t>Kop</t>
  </si>
  <si>
    <t>D5</t>
  </si>
  <si>
    <t>Gallus</t>
  </si>
  <si>
    <t>Poot, schubben, klauw, veren I</t>
  </si>
  <si>
    <t>Veer</t>
  </si>
  <si>
    <t>Kop overlangs</t>
  </si>
  <si>
    <t>Veerontwikkelling II</t>
  </si>
  <si>
    <t>Poot, kraakbeen</t>
  </si>
  <si>
    <t>Hirundo</t>
  </si>
  <si>
    <t>Veer 1</t>
  </si>
  <si>
    <t>Vleugel, veer 1</t>
  </si>
  <si>
    <t>D2a</t>
  </si>
  <si>
    <t>Haar</t>
  </si>
  <si>
    <t>Haar, dwars</t>
  </si>
  <si>
    <t>Haar 3</t>
  </si>
  <si>
    <t>Snuit, haar 2</t>
  </si>
  <si>
    <t>Muis</t>
  </si>
  <si>
    <t>Pteropus</t>
  </si>
  <si>
    <t>Haaraanleg 2</t>
  </si>
  <si>
    <t xml:space="preserve">Hystrix </t>
  </si>
  <si>
    <t>Stekel</t>
  </si>
  <si>
    <t>Dekcel, cuticula</t>
  </si>
  <si>
    <t>Embryo</t>
  </si>
  <si>
    <t>Embryo haaraanleg</t>
  </si>
  <si>
    <t>Embryo vleugel, overlangs, veeraanleg</t>
  </si>
  <si>
    <t>Poot, schubaanleg</t>
  </si>
  <si>
    <t>Papegaai</t>
  </si>
  <si>
    <t>Orycteropus</t>
  </si>
  <si>
    <t>Haar, overlangs</t>
  </si>
  <si>
    <t>Cervus</t>
  </si>
  <si>
    <t>Embryo hoef aanleg</t>
  </si>
  <si>
    <t>Phocaena</t>
  </si>
  <si>
    <t>Huid, epitheel papillen</t>
  </si>
  <si>
    <t>Megaderma lyra</t>
  </si>
  <si>
    <t>D1 A</t>
  </si>
  <si>
    <t>Staart overlangs</t>
  </si>
  <si>
    <t>Embryo poot</t>
  </si>
  <si>
    <t>Hyla</t>
  </si>
  <si>
    <t>Chamaeleon</t>
  </si>
  <si>
    <t>D5A</t>
  </si>
  <si>
    <t>Anser</t>
  </si>
  <si>
    <t>Veerontwikkeling I</t>
  </si>
  <si>
    <t>Columba</t>
  </si>
  <si>
    <t>Veerontwikkeling II</t>
  </si>
  <si>
    <t>DD3 a</t>
  </si>
  <si>
    <t>Taenia echinococcus (lintworm)</t>
  </si>
  <si>
    <t>Uterus</t>
  </si>
  <si>
    <t>Taenia pisiform</t>
  </si>
  <si>
    <t>Taenia taeniaeformis</t>
  </si>
  <si>
    <t>Platyhelminthes</t>
  </si>
  <si>
    <t>In Moniezia kalf</t>
  </si>
  <si>
    <t>DD1 D</t>
  </si>
  <si>
    <t>Dendrocoelum spec</t>
  </si>
  <si>
    <t>Utrecht</t>
  </si>
  <si>
    <t>Fibroblasten cultUtrechtr</t>
  </si>
  <si>
    <t>Polycelis nigra</t>
  </si>
  <si>
    <t>D1 B</t>
  </si>
  <si>
    <t>Stekelvarken</t>
  </si>
  <si>
    <t>Nagelontwikkeling</t>
  </si>
  <si>
    <t>D10</t>
  </si>
  <si>
    <t>Ovarium</t>
  </si>
  <si>
    <t>Konijn</t>
  </si>
  <si>
    <t>DD1 B</t>
  </si>
  <si>
    <t>Planaria</t>
  </si>
  <si>
    <t>Turtox</t>
  </si>
  <si>
    <t>DD1 C</t>
  </si>
  <si>
    <t>Planaria spec.</t>
  </si>
  <si>
    <t>Planaria dugesia</t>
  </si>
  <si>
    <t>In toto</t>
  </si>
  <si>
    <t>D3A</t>
  </si>
  <si>
    <t>DD2 C</t>
  </si>
  <si>
    <t>Fasciola hepatica</t>
  </si>
  <si>
    <t>C6</t>
  </si>
  <si>
    <t>Urineblaas gerekt</t>
  </si>
  <si>
    <t>C7</t>
  </si>
  <si>
    <t>Urineblaas</t>
  </si>
  <si>
    <t>Rat</t>
  </si>
  <si>
    <t>C5</t>
  </si>
  <si>
    <t>Blaas</t>
  </si>
  <si>
    <t>CC3 B</t>
  </si>
  <si>
    <t>Obelia</t>
  </si>
  <si>
    <t>Medusa</t>
  </si>
  <si>
    <t>CC5</t>
  </si>
  <si>
    <t>Gonangium</t>
  </si>
  <si>
    <t>B2</t>
  </si>
  <si>
    <t>Rana temporaria</t>
  </si>
  <si>
    <t>Nier-bijnier</t>
  </si>
  <si>
    <t>nov '83</t>
  </si>
  <si>
    <t>B6</t>
  </si>
  <si>
    <t xml:space="preserve">Nier </t>
  </si>
  <si>
    <t>B1A</t>
  </si>
  <si>
    <t>okt '84</t>
  </si>
  <si>
    <t>Bijnier</t>
  </si>
  <si>
    <t>Clarias lazera</t>
  </si>
  <si>
    <t>Peziza</t>
  </si>
  <si>
    <t>B2.54</t>
  </si>
  <si>
    <t>B2.4413</t>
  </si>
  <si>
    <t>asci</t>
  </si>
  <si>
    <t>Erysiphe</t>
  </si>
  <si>
    <t>B1.429</t>
  </si>
  <si>
    <t>auxospores</t>
  </si>
  <si>
    <t>Melosira</t>
  </si>
  <si>
    <t>B2.27</t>
  </si>
  <si>
    <t>Empusa muscae</t>
  </si>
  <si>
    <t>conidia op huisvlieg</t>
  </si>
  <si>
    <t>B2.73</t>
  </si>
  <si>
    <t>Coprinus</t>
  </si>
  <si>
    <t>A6</t>
  </si>
  <si>
    <t>Hersenen + hypofyse</t>
  </si>
  <si>
    <t>Schildpad</t>
  </si>
  <si>
    <t>Bufo bufo</t>
  </si>
  <si>
    <t>A5</t>
  </si>
  <si>
    <t>Hypofyse</t>
  </si>
  <si>
    <t>AA 1</t>
  </si>
  <si>
    <t>Paramecium caudatum</t>
  </si>
  <si>
    <t>conjugatie</t>
  </si>
  <si>
    <t>Corvus corax</t>
  </si>
  <si>
    <t>A8</t>
  </si>
  <si>
    <t>A12 13 14</t>
  </si>
  <si>
    <t>Protopterus dolloi</t>
  </si>
  <si>
    <t>Female hypofyse</t>
  </si>
  <si>
    <t>Male hypofyse</t>
  </si>
  <si>
    <t>Tetrachroom</t>
  </si>
  <si>
    <t>Protopterus</t>
  </si>
  <si>
    <t>Polypterus</t>
  </si>
  <si>
    <t>calamoichthys</t>
  </si>
  <si>
    <t>Protopterus annectens</t>
  </si>
  <si>
    <t>Hersenen overlangs</t>
  </si>
  <si>
    <t>Forel</t>
  </si>
  <si>
    <t>A3</t>
  </si>
  <si>
    <t>Schaap</t>
  </si>
  <si>
    <t>Oestrische cyclus dag 0</t>
  </si>
  <si>
    <t>Oestrische cyclus dag 2</t>
  </si>
  <si>
    <t>Oestrische cyclus dag 8</t>
  </si>
  <si>
    <t>Oestrische cyclus dag 14 - doos 1</t>
  </si>
  <si>
    <t>Oestrische cyclus dag 14 - doos 2</t>
  </si>
  <si>
    <t>doos 6</t>
  </si>
  <si>
    <t>30 uur - overgang hart - somiet</t>
  </si>
  <si>
    <t>doos 5</t>
  </si>
  <si>
    <t>Tanycyten</t>
  </si>
  <si>
    <t>Duimkussen</t>
  </si>
  <si>
    <t>onb 2</t>
  </si>
  <si>
    <t>Felis domesticus</t>
  </si>
  <si>
    <t>embryo, zakje van Rathke</t>
  </si>
  <si>
    <t>Xenopus</t>
  </si>
  <si>
    <t>Schildklier</t>
  </si>
  <si>
    <t>Hersenen</t>
  </si>
  <si>
    <t>Cavia</t>
  </si>
  <si>
    <t>Pancreas</t>
  </si>
  <si>
    <t>onb 3</t>
  </si>
  <si>
    <t>Barbus</t>
  </si>
  <si>
    <t>Female, hypofyse</t>
  </si>
  <si>
    <t>Cichlasoma</t>
  </si>
  <si>
    <t>Nier</t>
  </si>
  <si>
    <t>Darm, dwars</t>
  </si>
  <si>
    <t>VII</t>
  </si>
  <si>
    <t>Lever</t>
  </si>
  <si>
    <t>oesophagus</t>
  </si>
  <si>
    <t>testis</t>
  </si>
  <si>
    <t>Oog</t>
  </si>
  <si>
    <t>Kat</t>
  </si>
  <si>
    <t>Hersenen sagittaal</t>
  </si>
  <si>
    <t>dec '69</t>
  </si>
  <si>
    <t>Canutus</t>
  </si>
  <si>
    <t>Arenaria</t>
  </si>
  <si>
    <t>onb 4</t>
  </si>
  <si>
    <t>Oernieren &amp; testes</t>
  </si>
  <si>
    <t>Testis</t>
  </si>
  <si>
    <t>Mus</t>
  </si>
  <si>
    <t>Hamster</t>
  </si>
  <si>
    <t>Salamander</t>
  </si>
  <si>
    <t>Penis, dwarsdoorsnede</t>
  </si>
  <si>
    <t>Schilpad</t>
  </si>
  <si>
    <t>Gonads</t>
  </si>
  <si>
    <t>Testes</t>
  </si>
  <si>
    <t>Passer</t>
  </si>
  <si>
    <t>Triton</t>
  </si>
  <si>
    <t>Paludina</t>
  </si>
  <si>
    <t>Xiphophorus</t>
  </si>
  <si>
    <t>Pyrrhocoris</t>
  </si>
  <si>
    <t>B1.239</t>
  </si>
  <si>
    <t>Ulothrix</t>
  </si>
  <si>
    <t>Tulipa</t>
  </si>
  <si>
    <t>Reductiedeling - 26</t>
  </si>
  <si>
    <t>26-53</t>
  </si>
  <si>
    <t>Reductiedeling - 27</t>
  </si>
  <si>
    <t>Reductiedeling - 28</t>
  </si>
  <si>
    <t>Reductiedeling - 29</t>
  </si>
  <si>
    <t>Reductiedeling - 30</t>
  </si>
  <si>
    <t>Reductiedeling - 31</t>
  </si>
  <si>
    <t>Reductiedeling - 32</t>
  </si>
  <si>
    <t>Reductiedeling - 33</t>
  </si>
  <si>
    <t>Reductiedeling - 34</t>
  </si>
  <si>
    <t>Reductiedeling - 35</t>
  </si>
  <si>
    <t>Reductiedeling - 36</t>
  </si>
  <si>
    <t>Reductiedeling - 38</t>
  </si>
  <si>
    <t>Reductiedeling - 39</t>
  </si>
  <si>
    <t>Reductiedeling - 40</t>
  </si>
  <si>
    <t>Reductiedeling - 41</t>
  </si>
  <si>
    <t>Reductiedeling - 42</t>
  </si>
  <si>
    <t>Reductiedeling - 43</t>
  </si>
  <si>
    <t>Reductiedeling - 44</t>
  </si>
  <si>
    <t>Reductiedeling - 45</t>
  </si>
  <si>
    <t>Reductiedeling - 46</t>
  </si>
  <si>
    <t>Reductiedeling - 47</t>
  </si>
  <si>
    <t>Reductiedeling - 48</t>
  </si>
  <si>
    <t>Reductiedeling - 49</t>
  </si>
  <si>
    <t>Reductiedeling - 51</t>
  </si>
  <si>
    <t>Reductiedeling - 52</t>
  </si>
  <si>
    <t>Reductiedeling - 53</t>
  </si>
  <si>
    <t>Armillaria mellea</t>
  </si>
  <si>
    <t>Zeer matig</t>
  </si>
  <si>
    <t>Hoeddoorsnede</t>
  </si>
  <si>
    <t>17.</t>
  </si>
  <si>
    <t>B1.185</t>
  </si>
  <si>
    <t>Gloeotrichia</t>
  </si>
  <si>
    <t>19.</t>
  </si>
  <si>
    <t>Myc. Puccinia aecidia</t>
  </si>
  <si>
    <t>Aecidia op tussilago</t>
  </si>
  <si>
    <t>Puccinia</t>
  </si>
  <si>
    <t>Botanisch museum Utrecht</t>
  </si>
  <si>
    <t>20.</t>
  </si>
  <si>
    <t>Myc, Puccinia tel.-ured.sp.</t>
  </si>
  <si>
    <t>Teliosporen en urediosporen op Holcus</t>
  </si>
  <si>
    <t>Botanisch Laboratorium</t>
  </si>
  <si>
    <t>B1.221</t>
  </si>
  <si>
    <t>Volvox</t>
  </si>
  <si>
    <t>Volox (Volvox)</t>
  </si>
  <si>
    <t>B1.259</t>
  </si>
  <si>
    <t>Zygnema</t>
  </si>
  <si>
    <t>B1.323</t>
  </si>
  <si>
    <t>Ectocarpus</t>
  </si>
  <si>
    <t>Unilocar and plurilocar</t>
  </si>
  <si>
    <t>B1.141</t>
  </si>
  <si>
    <t>Nostoc</t>
  </si>
  <si>
    <t>Unbranched filiments, heterocysts</t>
  </si>
  <si>
    <t>B8.523</t>
  </si>
  <si>
    <t>l.s. of embryo</t>
  </si>
  <si>
    <t>Capsella</t>
  </si>
  <si>
    <t>B8.521</t>
  </si>
  <si>
    <t>Capsella, quadrant stage</t>
  </si>
  <si>
    <t>Capsella ls. of embryo</t>
  </si>
  <si>
    <t>Quadrant stage, l.s.</t>
  </si>
  <si>
    <t>B8.520</t>
  </si>
  <si>
    <t>Capsella, one celled embryo</t>
  </si>
  <si>
    <t>One celled embryo, l.s.</t>
  </si>
  <si>
    <t>B8.522</t>
  </si>
  <si>
    <t>Capsella, between octant and cotyledons</t>
  </si>
  <si>
    <t>Between octant and cotyledons, l.s</t>
  </si>
  <si>
    <t>B8.524</t>
  </si>
  <si>
    <t>Caspella, mature embryo</t>
  </si>
  <si>
    <t>Mature embryo, l.s.</t>
  </si>
  <si>
    <t>41-80</t>
  </si>
  <si>
    <t>Reductiedeling tulipa reserve</t>
  </si>
  <si>
    <t xml:space="preserve">Reductiedeling Tulipa  </t>
  </si>
  <si>
    <t>Reductiedeling mix</t>
  </si>
  <si>
    <t>PR1.3A</t>
  </si>
  <si>
    <t>Thickened epidermis leaf, T.S.</t>
  </si>
  <si>
    <t>GBI labs ltd, Denton</t>
  </si>
  <si>
    <t>Stengel, quer (stilus, s. tr.)</t>
  </si>
  <si>
    <t>Lillium sp.</t>
  </si>
  <si>
    <t>typische dikotyle wurzel, quer</t>
  </si>
  <si>
    <t>Ranunculus (Hahnenfuss)</t>
  </si>
  <si>
    <t>Lieder</t>
  </si>
  <si>
    <t>5jahr. Zweig quer (ramus, quinque anni, s. tr.)</t>
  </si>
  <si>
    <t>monokotyles Blatt vom Gramieentyp. Quer Blasenzellen</t>
  </si>
  <si>
    <t>Zea mays (Mais)</t>
  </si>
  <si>
    <t>Tilia platyphylla (lime tree)</t>
  </si>
  <si>
    <t>PR1.3B</t>
  </si>
  <si>
    <t>PR1.3C</t>
  </si>
  <si>
    <t>PR1.3D</t>
  </si>
  <si>
    <t>PR1.3E</t>
  </si>
  <si>
    <t>PR1.3F</t>
  </si>
  <si>
    <t>A.23</t>
  </si>
  <si>
    <t>Karmijnpreps</t>
  </si>
  <si>
    <t>Zoologisch Lab Utrecht</t>
  </si>
  <si>
    <t>Arctium lappa</t>
  </si>
  <si>
    <t>Stamm d. Klette, quer (stilus, s.tr.)</t>
  </si>
  <si>
    <t>simple columnar epithelium (tall)</t>
  </si>
  <si>
    <t>Tong</t>
  </si>
  <si>
    <t>Ben1</t>
  </si>
  <si>
    <t>Zebravis 1.5 uur</t>
  </si>
  <si>
    <t>Zebravis</t>
  </si>
  <si>
    <t>Ben2</t>
  </si>
  <si>
    <t>Mus 12 dg - 1958</t>
  </si>
  <si>
    <t>Embryo 12 dg</t>
  </si>
  <si>
    <t>Ben3</t>
  </si>
  <si>
    <t>Kip Varken</t>
  </si>
  <si>
    <t>Waarschijnlijk ontwikelingsstadia gallus - grote slides</t>
  </si>
  <si>
    <t>Vet. Anat. Instituut</t>
  </si>
  <si>
    <t>Embryo's onwikkeling 0-4 dagen</t>
  </si>
  <si>
    <t>Chromosomen</t>
  </si>
  <si>
    <t>Homo sapiens</t>
  </si>
  <si>
    <t>Ben4</t>
  </si>
  <si>
    <t>N2b</t>
  </si>
  <si>
    <t>Ambysoma levercellen - jan '80</t>
  </si>
  <si>
    <t>Tandaanleg, lever, aag, milt, diversen</t>
  </si>
  <si>
    <t>Ambystroma</t>
  </si>
  <si>
    <t>Amphiuma</t>
  </si>
  <si>
    <t>Ripon microslides</t>
  </si>
  <si>
    <t>aorta</t>
  </si>
  <si>
    <t>Blood smear</t>
  </si>
  <si>
    <t>Extra zebravis 20 uur</t>
  </si>
  <si>
    <t>Embryo 20 uur</t>
  </si>
  <si>
    <t>Embryo 1.5 uur</t>
  </si>
  <si>
    <t>Ben5</t>
  </si>
  <si>
    <t>mouse ear, kip kaak</t>
  </si>
  <si>
    <t>Kaak</t>
  </si>
  <si>
    <t>kip</t>
  </si>
  <si>
    <t>Ben6</t>
  </si>
  <si>
    <t>Arystoma neurula</t>
  </si>
  <si>
    <t>Neurula</t>
  </si>
  <si>
    <t>Embryo 18 uur overlangs</t>
  </si>
  <si>
    <t>Ben8</t>
  </si>
  <si>
    <t>Ben9</t>
  </si>
  <si>
    <t>Zebravis 9-10u</t>
  </si>
  <si>
    <t>Embryo 9-10 uur</t>
  </si>
  <si>
    <t>Ben10</t>
  </si>
  <si>
    <t>Gallus 3d som 1-6</t>
  </si>
  <si>
    <t>Som 1</t>
  </si>
  <si>
    <t>Som 3</t>
  </si>
  <si>
    <t>Som 4</t>
  </si>
  <si>
    <t>Som 5</t>
  </si>
  <si>
    <t>Som 6</t>
  </si>
  <si>
    <t>Som 2</t>
  </si>
  <si>
    <t>Ben11</t>
  </si>
  <si>
    <t>III 37 en 38 gedeeltelijk</t>
  </si>
  <si>
    <t>Betta spendens</t>
  </si>
  <si>
    <t>Morula stages</t>
  </si>
  <si>
    <t>Ciona</t>
  </si>
  <si>
    <t>Neurula dwars</t>
  </si>
  <si>
    <t>Ben12</t>
  </si>
  <si>
    <t>Ciona neurula (dwars)</t>
  </si>
  <si>
    <t>Ben13</t>
  </si>
  <si>
    <t>Ambystroma morula</t>
  </si>
  <si>
    <t>Ben14</t>
  </si>
  <si>
    <t>Limnaea-stagnalis stadium 9</t>
  </si>
  <si>
    <t>Limnaea stagnalis</t>
  </si>
  <si>
    <t>Stadium 9</t>
  </si>
  <si>
    <t>Ben15</t>
  </si>
  <si>
    <t>Ben16</t>
  </si>
  <si>
    <t>Zebravis 4.5 uur</t>
  </si>
  <si>
    <t>Embryo 4.5 uur</t>
  </si>
  <si>
    <t>Ben17</t>
  </si>
  <si>
    <t>Zebravis 18u overlangs</t>
  </si>
  <si>
    <t>Ben18</t>
  </si>
  <si>
    <t>Zebravis 8u</t>
  </si>
  <si>
    <t>Embryo 8 uur</t>
  </si>
  <si>
    <t>B1.545</t>
  </si>
  <si>
    <t>polysiphonia</t>
  </si>
  <si>
    <t>cyst., antheridia, tetraspores w. m,</t>
  </si>
  <si>
    <t>Polysiphonia</t>
  </si>
  <si>
    <t>B3.12</t>
  </si>
  <si>
    <t>Physcia, asci en details van het thallus</t>
  </si>
  <si>
    <t>Asci en details van het thallus</t>
  </si>
  <si>
    <t>Physcia</t>
  </si>
  <si>
    <t>B1.245</t>
  </si>
  <si>
    <t>oedogonium nannandrous</t>
  </si>
  <si>
    <t>nannandrous, with dwarf males</t>
  </si>
  <si>
    <t>Oedogonium</t>
  </si>
  <si>
    <t>Ben19</t>
  </si>
  <si>
    <t>Zaadplanten practicum 2</t>
  </si>
  <si>
    <t>Systematische plantkunde Utrecht</t>
  </si>
  <si>
    <t>archegonium</t>
  </si>
  <si>
    <t>Zamia</t>
  </si>
  <si>
    <t>blad dwars</t>
  </si>
  <si>
    <t>pinus</t>
  </si>
  <si>
    <t>Kegels</t>
  </si>
  <si>
    <t>Meeldraden dwars</t>
  </si>
  <si>
    <t>Zaadknoppen</t>
  </si>
  <si>
    <t>megaspore</t>
  </si>
  <si>
    <t>Pinaceae pinus</t>
  </si>
  <si>
    <t>-</t>
  </si>
  <si>
    <t>Pinus</t>
  </si>
  <si>
    <t>Pal. &amp; Pal. Practicum</t>
  </si>
  <si>
    <t>archegonia</t>
  </si>
  <si>
    <t>Ben20</t>
  </si>
  <si>
    <t>Reductiedeling Tulipa 58-80</t>
  </si>
  <si>
    <t>Reductiedeling - 54</t>
  </si>
  <si>
    <t>Reductiedeling - 55</t>
  </si>
  <si>
    <t>Reductiedeling - 56</t>
  </si>
  <si>
    <t>Reductiedeling - 57</t>
  </si>
  <si>
    <t>Reductiedeling - 58</t>
  </si>
  <si>
    <t>Reductiedeling - 59</t>
  </si>
  <si>
    <t>Reductiedeling - 60</t>
  </si>
  <si>
    <t>Reductiedeling - 61</t>
  </si>
  <si>
    <t>Reductiedeling - 62</t>
  </si>
  <si>
    <t>Reductiedeling - 63</t>
  </si>
  <si>
    <t>Reductiedeling - 64</t>
  </si>
  <si>
    <t>Reductiedeling - 66</t>
  </si>
  <si>
    <t>Reductiedeling - 67</t>
  </si>
  <si>
    <t>Reductiedeling - 68</t>
  </si>
  <si>
    <t>Reductiedeling - 69</t>
  </si>
  <si>
    <t>Reductiedeling - 70</t>
  </si>
  <si>
    <t>Reductiedeling - 71</t>
  </si>
  <si>
    <t>Reductiedeling - 72</t>
  </si>
  <si>
    <t>Reductiedeling - 73</t>
  </si>
  <si>
    <t>Reductiedeling - 74</t>
  </si>
  <si>
    <t>Reductiedeling - 75</t>
  </si>
  <si>
    <t>Reductiedeling - 76</t>
  </si>
  <si>
    <t>Reductiedeling - 77</t>
  </si>
  <si>
    <t>Reductiedeling - 78</t>
  </si>
  <si>
    <t>Reductiedeling - 79</t>
  </si>
  <si>
    <t>Ben21</t>
  </si>
  <si>
    <t>Psilotaceae reserve 1999</t>
  </si>
  <si>
    <t>stengel dwars</t>
  </si>
  <si>
    <t>Psilotaceae psilotum</t>
  </si>
  <si>
    <t>Asplenium</t>
  </si>
  <si>
    <t>prothallium</t>
  </si>
  <si>
    <t>Archegonium</t>
  </si>
  <si>
    <t>Zamiaceae zamia</t>
  </si>
  <si>
    <t>RL-250, 870 cm, Slide 1, FA347</t>
  </si>
  <si>
    <t>B1.376</t>
  </si>
  <si>
    <t>Fucus mega- en microsporangia</t>
  </si>
  <si>
    <t>Mega- en microsporangia</t>
  </si>
  <si>
    <t>Fucus (zee-eik)</t>
  </si>
  <si>
    <t>8.</t>
  </si>
  <si>
    <t>Algae Polysiphonia pericarp</t>
  </si>
  <si>
    <t>Pericarp</t>
  </si>
  <si>
    <t>Ben22</t>
  </si>
  <si>
    <t>Sporeplanten practicum 2</t>
  </si>
  <si>
    <t>Mnium</t>
  </si>
  <si>
    <t>Gametangien</t>
  </si>
  <si>
    <t>B4.638; Mature capsule, l.s.</t>
  </si>
  <si>
    <t>B4.631; Antheridia</t>
  </si>
  <si>
    <t>Blad dwars sporangia</t>
  </si>
  <si>
    <t>Cyrtomium</t>
  </si>
  <si>
    <t>Fern</t>
  </si>
  <si>
    <t>Rhizoom dwars</t>
  </si>
  <si>
    <t>Pteridium</t>
  </si>
  <si>
    <t>Ben23</t>
  </si>
  <si>
    <t>Ben29</t>
  </si>
  <si>
    <t>Ben30</t>
  </si>
  <si>
    <t>Sphagnum</t>
  </si>
  <si>
    <t>Spore</t>
  </si>
  <si>
    <t>Pal &amp; Pal practicum</t>
  </si>
  <si>
    <t>Taxus</t>
  </si>
  <si>
    <t>Ben35</t>
  </si>
  <si>
    <t>Stengel &amp; blad, dwars</t>
  </si>
  <si>
    <t>polytrichium</t>
  </si>
  <si>
    <t>Stengel, dwars</t>
  </si>
  <si>
    <t>Ben37</t>
  </si>
  <si>
    <t>Ben39</t>
  </si>
  <si>
    <t>Ben36</t>
  </si>
  <si>
    <t>Reductiedeling Tulipa 1-25</t>
  </si>
  <si>
    <t>Reductiedeling - 1</t>
  </si>
  <si>
    <t>Reductiedeling - 2</t>
  </si>
  <si>
    <t>Reductiedeling - 3</t>
  </si>
  <si>
    <t>Reductiedeling - 4</t>
  </si>
  <si>
    <t>Reductiedeling - 5</t>
  </si>
  <si>
    <t>Reductiedeling - 6</t>
  </si>
  <si>
    <t>Reductiedeling - 8</t>
  </si>
  <si>
    <t>Reductiedeling - 10</t>
  </si>
  <si>
    <t>Reductiedeling - 11</t>
  </si>
  <si>
    <t>Reductiedeling - 12</t>
  </si>
  <si>
    <t>Reductiedeling - 13</t>
  </si>
  <si>
    <t>Reductiedeling - 14</t>
  </si>
  <si>
    <t>Reductiedeling - 15</t>
  </si>
  <si>
    <t>Reductiedeling - 16</t>
  </si>
  <si>
    <t>Reductiedeling - 18</t>
  </si>
  <si>
    <t>Reductiedeling - 19</t>
  </si>
  <si>
    <t>Reductiedeling - 20</t>
  </si>
  <si>
    <t>Reductiedeling - 21</t>
  </si>
  <si>
    <t>Reductiedeling - 22</t>
  </si>
  <si>
    <t>Reductiedeling - 23</t>
  </si>
  <si>
    <t>Reductiedeling - 24</t>
  </si>
  <si>
    <t>Reductiedeling - 25</t>
  </si>
  <si>
    <t>Ben41</t>
  </si>
  <si>
    <t>Algae corallina</t>
  </si>
  <si>
    <t>tetrasporangia</t>
  </si>
  <si>
    <t>Corallina officinalis</t>
  </si>
  <si>
    <t>9.</t>
  </si>
  <si>
    <t>Polysiphonia elongata male</t>
  </si>
  <si>
    <t>pericarpium</t>
  </si>
  <si>
    <t>Polysiphonia elongata</t>
  </si>
  <si>
    <t>54B</t>
  </si>
  <si>
    <t>Triton larve II ontwikkeling maagontwikkeling</t>
  </si>
  <si>
    <t>Larve 11 mm</t>
  </si>
  <si>
    <t>Ben58</t>
  </si>
  <si>
    <t>Brachydamio 8u</t>
  </si>
  <si>
    <t>Embryo 8u</t>
  </si>
  <si>
    <t>Limnaea-stagnalis stadium 18</t>
  </si>
  <si>
    <t>Ben59</t>
  </si>
  <si>
    <t>Stadium 18</t>
  </si>
  <si>
    <t>Ben60</t>
  </si>
  <si>
    <t>Stadium 1e poollichaam</t>
  </si>
  <si>
    <t>Stadium 2e poollichaam</t>
  </si>
  <si>
    <t>8-, 12-, en 16-cellig stadium</t>
  </si>
  <si>
    <t>Blastula</t>
  </si>
  <si>
    <t>Morula</t>
  </si>
  <si>
    <t>Midden gastrula</t>
  </si>
  <si>
    <t>Klein dooierprop</t>
  </si>
  <si>
    <t>Neurale groeve</t>
  </si>
  <si>
    <t>Ben61</t>
  </si>
  <si>
    <t>Ambystroma gastrula</t>
  </si>
  <si>
    <t>Ben62</t>
  </si>
  <si>
    <t>AA2</t>
  </si>
  <si>
    <t>3P paramecium</t>
  </si>
  <si>
    <t>Paramecium</t>
  </si>
  <si>
    <t>Paramecium toto 3P</t>
  </si>
  <si>
    <t>Pellicle Z1.312</t>
  </si>
  <si>
    <t>Caudatum Z1.311</t>
  </si>
  <si>
    <t>Lepus Nissl Substrantie</t>
  </si>
  <si>
    <t>Medulle spinalis</t>
  </si>
  <si>
    <t>J1</t>
  </si>
  <si>
    <t>Spier vlieg 21P</t>
  </si>
  <si>
    <t>dwarsgestr. Spieren</t>
  </si>
  <si>
    <t>Calliphora</t>
  </si>
  <si>
    <t>Ben66</t>
  </si>
  <si>
    <t>Pellicle Z399</t>
  </si>
  <si>
    <t>Ben67</t>
  </si>
  <si>
    <t>Oor</t>
  </si>
  <si>
    <t>Skeletspier</t>
  </si>
  <si>
    <t>Kidney med. Sag. Sec H3490</t>
  </si>
  <si>
    <t>B1.238</t>
  </si>
  <si>
    <t>Ulva; gedeelten thallus met voortplantingscellen</t>
  </si>
  <si>
    <t>Sec. B1.238</t>
  </si>
  <si>
    <t>Ulva</t>
  </si>
  <si>
    <t>Ben68</t>
  </si>
  <si>
    <t>Algae Ectocarpus</t>
  </si>
  <si>
    <t>Ben76</t>
  </si>
  <si>
    <t>Liver</t>
  </si>
  <si>
    <t>Organism_latin</t>
  </si>
  <si>
    <t>Organism_NL</t>
  </si>
  <si>
    <t>onderdeel</t>
  </si>
  <si>
    <t>Aangeraden_vergroting</t>
  </si>
  <si>
    <t>Extra_info</t>
  </si>
  <si>
    <r>
      <rPr>
        <i/>
        <sz val="11"/>
        <color theme="1"/>
        <rFont val="Calibri"/>
        <family val="2"/>
        <scheme val="minor"/>
      </rPr>
      <t>Puccinia</t>
    </r>
    <r>
      <rPr>
        <sz val="11"/>
        <color theme="1"/>
        <rFont val="Calibri"/>
        <family val="2"/>
        <scheme val="minor"/>
      </rPr>
      <t xml:space="preserve"> spec</t>
    </r>
  </si>
  <si>
    <t>Roestschimmel</t>
  </si>
  <si>
    <r>
      <t xml:space="preserve">Teliosporen op bladeren van </t>
    </r>
    <r>
      <rPr>
        <i/>
        <sz val="11"/>
        <color theme="1"/>
        <rFont val="Calibri"/>
        <family val="2"/>
        <scheme val="minor"/>
      </rPr>
      <t>Holcus</t>
    </r>
    <r>
      <rPr>
        <sz val="11"/>
        <color theme="1"/>
        <rFont val="Calibri"/>
        <family val="2"/>
        <scheme val="minor"/>
      </rPr>
      <t xml:space="preserve"> (witbol)</t>
    </r>
  </si>
  <si>
    <t>10x</t>
  </si>
  <si>
    <t>Schimmel is oranje gekleurd, blad paars</t>
  </si>
  <si>
    <t>Taenia echinococcus</t>
  </si>
  <si>
    <t>Lintworm</t>
  </si>
  <si>
    <t>4x, 10x</t>
  </si>
  <si>
    <t>Met eierkapsel gevuld met eitjes</t>
  </si>
  <si>
    <t>Ambystoma mexicanum</t>
  </si>
  <si>
    <t>Axolotl</t>
  </si>
  <si>
    <t>lever</t>
  </si>
  <si>
    <t>10x, 40x</t>
  </si>
  <si>
    <t>Lever-structuurtjes</t>
  </si>
  <si>
    <t>Charonia tritonis</t>
  </si>
  <si>
    <t>Triton, zeeslak</t>
  </si>
  <si>
    <r>
      <rPr>
        <i/>
        <sz val="11"/>
        <color theme="1"/>
        <rFont val="Calibri"/>
        <family val="2"/>
        <scheme val="minor"/>
      </rPr>
      <t>In toto</t>
    </r>
    <r>
      <rPr>
        <sz val="11"/>
        <color theme="1"/>
        <rFont val="Calibri"/>
        <family val="2"/>
        <scheme val="minor"/>
      </rPr>
      <t>, larve 11 mm</t>
    </r>
  </si>
  <si>
    <t>Volledige larva, ziet er prachtig uit</t>
  </si>
  <si>
    <t>Testudines</t>
  </si>
  <si>
    <t>4x, 10x, 40x</t>
  </si>
  <si>
    <t>Hersen-structuurtjes</t>
  </si>
  <si>
    <t>Humerus: fracture</t>
  </si>
  <si>
    <t>4x</t>
  </si>
  <si>
    <t>Kattenbotje</t>
  </si>
  <si>
    <t>Mens</t>
  </si>
  <si>
    <t>Bloedsmeer</t>
  </si>
  <si>
    <t>40x</t>
  </si>
  <si>
    <t>Rode en een paar witte bloedcelletjes</t>
  </si>
  <si>
    <t>Herderstasje (plant)</t>
  </si>
  <si>
    <t>Mature embryo</t>
  </si>
  <si>
    <t>Meerdere embryo's in een omhulseltje</t>
  </si>
  <si>
    <t>Bijschrift</t>
  </si>
  <si>
    <t>Oorsprong</t>
  </si>
  <si>
    <t>Nederlands</t>
  </si>
  <si>
    <t>Organisme Latijn</t>
  </si>
  <si>
    <t>Kikker</t>
  </si>
  <si>
    <t>Hond</t>
  </si>
  <si>
    <t>doos</t>
  </si>
  <si>
    <t>spoelworm</t>
  </si>
  <si>
    <t>Betta</t>
  </si>
  <si>
    <t>zebravis</t>
  </si>
  <si>
    <t>Brachydanio rerio</t>
  </si>
  <si>
    <t>cerebellum Nissl-subst.</t>
  </si>
  <si>
    <t>Cricetus aureus</t>
  </si>
  <si>
    <t>Hulst</t>
  </si>
  <si>
    <t>Kaapsch aardvarken</t>
  </si>
  <si>
    <t>kat</t>
  </si>
  <si>
    <t>Lelie</t>
  </si>
  <si>
    <t>Poelslak</t>
  </si>
  <si>
    <t>Regenworm</t>
  </si>
  <si>
    <t>Vergeet-mij-niet</t>
  </si>
  <si>
    <t>Pantoffeldiertje</t>
  </si>
  <si>
    <t>den</t>
  </si>
  <si>
    <t>platworm</t>
  </si>
  <si>
    <t>Boterbloem</t>
  </si>
  <si>
    <t>Rattus</t>
  </si>
  <si>
    <t>Linde</t>
  </si>
  <si>
    <t>Tulp</t>
  </si>
  <si>
    <t>Sus</t>
  </si>
  <si>
    <t>klauwkikker</t>
  </si>
  <si>
    <t>mais</t>
  </si>
  <si>
    <t>Veenmos</t>
  </si>
  <si>
    <t>Blaasworm</t>
  </si>
  <si>
    <t>Taenia</t>
  </si>
  <si>
    <t>Palmvaren</t>
  </si>
  <si>
    <t>draadalg</t>
  </si>
  <si>
    <t>Zwaarddrager</t>
  </si>
  <si>
    <t>Groenalg</t>
  </si>
  <si>
    <t>groenwier</t>
  </si>
  <si>
    <t>groene draadalg</t>
  </si>
  <si>
    <t>Konijnenlintworm</t>
  </si>
  <si>
    <t>Kattenlintworm</t>
  </si>
  <si>
    <t>wants</t>
  </si>
  <si>
    <t>West-Afrikaanse longvis</t>
  </si>
  <si>
    <t>Gevlekte of slanke longvis (Midden-Afrika)</t>
  </si>
  <si>
    <t>Rode alg</t>
  </si>
  <si>
    <t>Rode alg (elongella)</t>
  </si>
  <si>
    <t>Bruinvis</t>
  </si>
  <si>
    <t>Zeeprik</t>
  </si>
  <si>
    <t>bekerzwam</t>
  </si>
  <si>
    <t>Korstmos</t>
  </si>
  <si>
    <t>kwastsnoek</t>
  </si>
  <si>
    <t>longvis</t>
  </si>
  <si>
    <t>reuzenoorvleermuis</t>
  </si>
  <si>
    <t>konijn</t>
  </si>
  <si>
    <t>Haas - wellicht konijn?</t>
  </si>
  <si>
    <t>Boomkikker</t>
  </si>
  <si>
    <t>Aardvarken</t>
  </si>
  <si>
    <t>Aarsmade</t>
  </si>
  <si>
    <t>zoetwaterslak</t>
  </si>
  <si>
    <t>Hydroïdpoliep</t>
  </si>
  <si>
    <t>N1</t>
  </si>
  <si>
    <t>speekselklier</t>
  </si>
  <si>
    <t xml:space="preserve"> glandula submandibularis</t>
  </si>
  <si>
    <t>N7</t>
  </si>
  <si>
    <t xml:space="preserve"> pancreas</t>
  </si>
  <si>
    <t>N5</t>
  </si>
  <si>
    <t xml:space="preserve"> galblaas</t>
  </si>
  <si>
    <t>N10</t>
  </si>
  <si>
    <t>N4c</t>
  </si>
  <si>
    <t>N2</t>
  </si>
  <si>
    <t>Carolina Biological Supply Company</t>
  </si>
  <si>
    <t>M5a</t>
  </si>
  <si>
    <t>71 Triton (volw) maag</t>
  </si>
  <si>
    <t>Volwassen maag</t>
  </si>
  <si>
    <t>M3</t>
  </si>
  <si>
    <t>Oesophagus cardia</t>
  </si>
  <si>
    <t>M12</t>
  </si>
  <si>
    <t>15 Rana darm</t>
  </si>
  <si>
    <t>darm c</t>
  </si>
  <si>
    <t>Rana larve</t>
  </si>
  <si>
    <t>darm</t>
  </si>
  <si>
    <t>M4a</t>
  </si>
  <si>
    <t>Stomach pyloric</t>
  </si>
  <si>
    <t>M1a</t>
  </si>
  <si>
    <t xml:space="preserve">Rabbit </t>
  </si>
  <si>
    <t>Oesophagus</t>
  </si>
  <si>
    <t>M8a</t>
  </si>
  <si>
    <t>Colon</t>
  </si>
  <si>
    <t>M2</t>
  </si>
  <si>
    <t>Overgang oesophagus-cardia</t>
  </si>
  <si>
    <t>M10b</t>
  </si>
  <si>
    <t>dunne darm</t>
  </si>
  <si>
    <t>M11</t>
  </si>
  <si>
    <t>rana, maag</t>
  </si>
  <si>
    <t>maag</t>
  </si>
  <si>
    <t>M6a</t>
  </si>
  <si>
    <t>Stomach duodenum</t>
  </si>
  <si>
    <t>Pylorus duodenum</t>
  </si>
  <si>
    <t>Fundus pylorus duodenum</t>
  </si>
  <si>
    <t xml:space="preserve">Felis </t>
  </si>
  <si>
    <t>Maag - duodenum</t>
  </si>
  <si>
    <t>M9</t>
  </si>
  <si>
    <t>colon</t>
  </si>
  <si>
    <t>M9a</t>
  </si>
  <si>
    <t>Lemnaee reserve</t>
  </si>
  <si>
    <t>darm dwars</t>
  </si>
  <si>
    <t>M5b</t>
  </si>
  <si>
    <t>Triton (larve) maag (+wervelaanleg)</t>
  </si>
  <si>
    <t>Triton 20 mm</t>
  </si>
  <si>
    <t>M4</t>
  </si>
  <si>
    <t>O2</t>
  </si>
  <si>
    <t>Petrom. Nier</t>
  </si>
  <si>
    <t>nier</t>
  </si>
  <si>
    <t>O8a</t>
  </si>
  <si>
    <t>80 Felis-tong, Macacus-tong, nier, metanephras</t>
  </si>
  <si>
    <t>Lepus embryo</t>
  </si>
  <si>
    <t>(65) nieraanleg</t>
  </si>
  <si>
    <t>Centetes</t>
  </si>
  <si>
    <t>(96) metaneparos</t>
  </si>
  <si>
    <t>(96) nier dwars</t>
  </si>
  <si>
    <t>O3a</t>
  </si>
  <si>
    <t>kidney</t>
  </si>
  <si>
    <t>O3</t>
  </si>
  <si>
    <t>Rana/nier</t>
  </si>
  <si>
    <t xml:space="preserve">Rana </t>
  </si>
  <si>
    <t>(B2) Bijnier</t>
  </si>
  <si>
    <t>(B2) nier-bijnier</t>
  </si>
  <si>
    <t>O7</t>
  </si>
  <si>
    <t>P11</t>
  </si>
  <si>
    <t>zoogdier</t>
  </si>
  <si>
    <t>penis dwars</t>
  </si>
  <si>
    <t>schildpad</t>
  </si>
  <si>
    <t>testis/salamander</t>
  </si>
  <si>
    <t>salamander</t>
  </si>
  <si>
    <t>plus 5 slechte?</t>
  </si>
  <si>
    <t>P9</t>
  </si>
  <si>
    <t>(38) testis, epididymis en ductus def.</t>
  </si>
  <si>
    <t>P4</t>
  </si>
  <si>
    <t>Rana oernieren  + testis</t>
  </si>
  <si>
    <t>(30) Oernieren en testis zomer</t>
  </si>
  <si>
    <t>P5</t>
  </si>
  <si>
    <t>Rana/testis/winter</t>
  </si>
  <si>
    <t>Rana temp.</t>
  </si>
  <si>
    <t>wintertestis</t>
  </si>
  <si>
    <t>P10</t>
  </si>
  <si>
    <t>Lepus testis norm/cryptorch</t>
  </si>
  <si>
    <t>(37)  experimenteel cryptorche testis/normale testis</t>
  </si>
  <si>
    <t>4</t>
  </si>
  <si>
    <t>testis cavia</t>
  </si>
  <si>
    <t>(123) testis</t>
  </si>
  <si>
    <t>P7</t>
  </si>
  <si>
    <t>testis/epid. Cavia</t>
  </si>
  <si>
    <t>testis epididymis ductus deferens</t>
  </si>
  <si>
    <t>Q11</t>
  </si>
  <si>
    <t>..ectie suzanne</t>
  </si>
  <si>
    <t>ovarium</t>
  </si>
  <si>
    <t>Q12</t>
  </si>
  <si>
    <t>(74) experimenteel manvrouw gonade , dier 21+11 dagen ingespoten 4e dag met oestron</t>
  </si>
  <si>
    <t>vogel/Gallus jong</t>
  </si>
  <si>
    <t>Q15</t>
  </si>
  <si>
    <t>40 serranus ovaritestis</t>
  </si>
  <si>
    <t>serranus</t>
  </si>
  <si>
    <t>ovariotestis</t>
  </si>
  <si>
    <t xml:space="preserve">Q9 </t>
  </si>
  <si>
    <t>43 vleermuis corpus luteum</t>
  </si>
  <si>
    <t>(43) ovarium corpus luteum</t>
  </si>
  <si>
    <t>(43) ovarium corpus luteum tuba</t>
  </si>
  <si>
    <t>Vleermuis</t>
  </si>
  <si>
    <t>(43) ovarium  corpus luteum</t>
  </si>
  <si>
    <t>Q1</t>
  </si>
  <si>
    <t>Rana/ovarium</t>
  </si>
  <si>
    <t>(41) ovarium</t>
  </si>
  <si>
    <t>29A</t>
  </si>
  <si>
    <t>Rana nier bijnier oernier</t>
  </si>
  <si>
    <t>(29) oernier en bijnier</t>
  </si>
  <si>
    <t>(29) nier</t>
  </si>
  <si>
    <t>Rat vag. Uitstr.</t>
  </si>
  <si>
    <t>vagina uitstrijkje</t>
  </si>
  <si>
    <t>Rana nucleus praeopticus</t>
  </si>
  <si>
    <t>nucleus preopticus</t>
  </si>
  <si>
    <t>nier/aanleg amblystoma cavia mens</t>
  </si>
  <si>
    <t>Amblystoma larve</t>
  </si>
  <si>
    <t>(66) aanleg mesonephros</t>
  </si>
  <si>
    <t>homo embryo</t>
  </si>
  <si>
    <t>(66) nier, metanephros aanleg</t>
  </si>
  <si>
    <t>cavia embryo</t>
  </si>
  <si>
    <t>(66) metanephros</t>
  </si>
  <si>
    <t>(66) nier geïnjecteerd</t>
  </si>
  <si>
    <t>muis radix effect pth</t>
  </si>
  <si>
    <t xml:space="preserve">Muis </t>
  </si>
  <si>
    <t>(G1) radix PTH s+ contr</t>
  </si>
  <si>
    <t>preparaten 2e fase kursus Radii isd. Embryo's-muis  Kontrole+standaardmedium, PTH-medium</t>
  </si>
  <si>
    <t>Ovarium konijn</t>
  </si>
  <si>
    <t>testis interstitium muis</t>
  </si>
  <si>
    <t>testis interstitium</t>
  </si>
  <si>
    <t>(110)</t>
  </si>
  <si>
    <t>ovarium/aanleg rana</t>
  </si>
  <si>
    <t>Rana temp larve</t>
  </si>
  <si>
    <t>(110) aanleg ovarium</t>
  </si>
  <si>
    <t>placenta muis</t>
  </si>
  <si>
    <t>(102) frontaal placenta</t>
  </si>
  <si>
    <t>uterus zw/n. zw</t>
  </si>
  <si>
    <t>uterus zw, n. zw</t>
  </si>
  <si>
    <t>B1/B' clarias/bijnier</t>
  </si>
  <si>
    <t>bijnier vriescoupe</t>
  </si>
  <si>
    <t xml:space="preserve">clarias lazera bijnier vriescoupe 10 mu </t>
  </si>
  <si>
    <t>Endorrinol practicum</t>
  </si>
  <si>
    <t>geen label</t>
  </si>
  <si>
    <t>testis &amp; bijbal, coupes geordend op paracticumnummer, II - IX</t>
  </si>
  <si>
    <t>Cavia hersenen frontaal</t>
  </si>
  <si>
    <t>hersenen frontaal</t>
  </si>
  <si>
    <t>S5</t>
  </si>
  <si>
    <t>(375) Cornea</t>
  </si>
  <si>
    <t>S13a</t>
  </si>
  <si>
    <t>oog</t>
  </si>
  <si>
    <t>R84</t>
  </si>
  <si>
    <t>gasterosteus</t>
  </si>
  <si>
    <t>(31) oernier voorjaar</t>
  </si>
  <si>
    <t>R3</t>
  </si>
  <si>
    <t>Rana temp</t>
  </si>
  <si>
    <t>(107) hypophyse</t>
  </si>
  <si>
    <t>R9</t>
  </si>
  <si>
    <t>(35) pancreas met eil. V. Langerhans</t>
  </si>
  <si>
    <t>(389) pancreas eilandjes van Langerhans</t>
  </si>
  <si>
    <t>(109) pancreas eilandjes van Langerhans</t>
  </si>
  <si>
    <t>R9a</t>
  </si>
  <si>
    <t>Lupus</t>
  </si>
  <si>
    <t>(109) pancreas</t>
  </si>
  <si>
    <t>L5</t>
  </si>
  <si>
    <t>Acanthias</t>
  </si>
  <si>
    <t>kaak</t>
  </si>
  <si>
    <t>L1</t>
  </si>
  <si>
    <t>tong</t>
  </si>
  <si>
    <t>L2</t>
  </si>
  <si>
    <t xml:space="preserve">Rat </t>
  </si>
  <si>
    <t>L4</t>
  </si>
  <si>
    <t>(194) neus dwars</t>
  </si>
  <si>
    <t>(6) tandaanleg</t>
  </si>
  <si>
    <t>L6</t>
  </si>
  <si>
    <t>(58) tandontwikkeling</t>
  </si>
  <si>
    <t>L1a</t>
  </si>
  <si>
    <t>(80) tong</t>
  </si>
  <si>
    <t>Macacus</t>
  </si>
  <si>
    <t>(28) tong</t>
  </si>
  <si>
    <t>K6</t>
  </si>
  <si>
    <t>long</t>
  </si>
  <si>
    <t>K5</t>
  </si>
  <si>
    <t xml:space="preserve">Lepus </t>
  </si>
  <si>
    <t>K8</t>
  </si>
  <si>
    <t>Musca domestica</t>
  </si>
  <si>
    <t>tracheeen</t>
  </si>
  <si>
    <t>K6a</t>
  </si>
  <si>
    <t>Muis zoogdier long 63</t>
  </si>
  <si>
    <t>(63) long</t>
  </si>
  <si>
    <t>K2</t>
  </si>
  <si>
    <t>kieuw</t>
  </si>
  <si>
    <t>K4a</t>
  </si>
  <si>
    <t>K1</t>
  </si>
  <si>
    <t>larynx overlangs dwars</t>
  </si>
  <si>
    <t>trachea</t>
  </si>
  <si>
    <t>Lepus en muis</t>
  </si>
  <si>
    <t>larynx muis dwars, lepus overlangs</t>
  </si>
  <si>
    <t>K4b</t>
  </si>
  <si>
    <t>1B Rana long + longcapillairen</t>
  </si>
  <si>
    <t>(1) long</t>
  </si>
  <si>
    <t>K2a</t>
  </si>
  <si>
    <t xml:space="preserve">Fish </t>
  </si>
  <si>
    <t>gill</t>
  </si>
  <si>
    <t>J6</t>
  </si>
  <si>
    <t>Musculus papillaris (hartspier) 2 kleuringen</t>
  </si>
  <si>
    <t>Musculus papillaris (hartspier) 1 kleuring</t>
  </si>
  <si>
    <t>J5a</t>
  </si>
  <si>
    <t>Paard, rund</t>
  </si>
  <si>
    <t>skeletspier</t>
  </si>
  <si>
    <t>skeletal muscle</t>
  </si>
  <si>
    <t>J7</t>
  </si>
  <si>
    <t>homo</t>
  </si>
  <si>
    <t>hartspier</t>
  </si>
  <si>
    <t>rat</t>
  </si>
  <si>
    <t>J9</t>
  </si>
  <si>
    <t>(246) oogspier</t>
  </si>
  <si>
    <t>(246) oogspier motorische eindplaatjes</t>
  </si>
  <si>
    <t>J3</t>
  </si>
  <si>
    <t>Capra</t>
  </si>
  <si>
    <t>(53) colon</t>
  </si>
  <si>
    <t>J4</t>
  </si>
  <si>
    <t>Acipenser</t>
  </si>
  <si>
    <t>(157) spier</t>
  </si>
  <si>
    <t>J2</t>
  </si>
  <si>
    <t>(155) spiercellen</t>
  </si>
  <si>
    <t>II1f</t>
  </si>
  <si>
    <t>Amphioxus</t>
  </si>
  <si>
    <t>(270) vrouw dwars</t>
  </si>
  <si>
    <t>I1</t>
  </si>
  <si>
    <r>
      <t xml:space="preserve">Rana </t>
    </r>
    <r>
      <rPr>
        <i/>
        <sz val="11"/>
        <color theme="1"/>
        <rFont val="Calibri"/>
        <family val="2"/>
        <scheme val="minor"/>
      </rPr>
      <t>epiphyse zintuigcel</t>
    </r>
  </si>
  <si>
    <t>hersenen</t>
  </si>
  <si>
    <t>Rana epiphyse zintuigcel</t>
  </si>
  <si>
    <t>Rana esc</t>
  </si>
  <si>
    <t>(393) epiphyse subcomm-orgaan</t>
  </si>
  <si>
    <t>I2</t>
  </si>
  <si>
    <t>Salmo</t>
  </si>
  <si>
    <t>saccus vasculosus</t>
  </si>
  <si>
    <t>I2a</t>
  </si>
  <si>
    <t>H8a</t>
  </si>
  <si>
    <t>rat hartspier doos 2</t>
  </si>
  <si>
    <t>(226) symp ganglion + bijnier</t>
  </si>
  <si>
    <t>HH1d</t>
  </si>
  <si>
    <t>zeester</t>
  </si>
  <si>
    <t>(220) al</t>
  </si>
  <si>
    <t>HH1c</t>
  </si>
  <si>
    <t>HH1a</t>
  </si>
  <si>
    <t>Asterias arm dwars 46A1 220</t>
  </si>
  <si>
    <t>asterias</t>
  </si>
  <si>
    <t>(220) arm</t>
  </si>
  <si>
    <t>HH1b</t>
  </si>
  <si>
    <t>Asterias arm dwars 220</t>
  </si>
  <si>
    <t>H4</t>
  </si>
  <si>
    <t>(238) cerebellum dwars</t>
  </si>
  <si>
    <t>cerebellum</t>
  </si>
  <si>
    <t>H16</t>
  </si>
  <si>
    <t>Ganglion spinale</t>
  </si>
  <si>
    <t>H1</t>
  </si>
  <si>
    <t>(241) pyramidecel</t>
  </si>
  <si>
    <t>H15</t>
  </si>
  <si>
    <t>Medulla obl.</t>
  </si>
  <si>
    <t>Medulla obl. Neurofibrillen</t>
  </si>
  <si>
    <t>H4b</t>
  </si>
  <si>
    <t>19 Maag 4</t>
  </si>
  <si>
    <t>pens</t>
  </si>
  <si>
    <t>netmaag</t>
  </si>
  <si>
    <t>Lebmaag</t>
  </si>
  <si>
    <t>boekmaag</t>
  </si>
  <si>
    <t>H17</t>
  </si>
  <si>
    <t>hersenen paraphyse plexus</t>
  </si>
  <si>
    <t>H2</t>
  </si>
  <si>
    <t>felis</t>
  </si>
  <si>
    <t>pyramidecellen</t>
  </si>
  <si>
    <t>H3</t>
  </si>
  <si>
    <t>(238) cerebellum</t>
  </si>
  <si>
    <t>(238) cerebellum sagittaal</t>
  </si>
  <si>
    <t>H17b</t>
  </si>
  <si>
    <t>68 Bos embryo telencephalon dw</t>
  </si>
  <si>
    <t>(68) telencephalon dwars</t>
  </si>
  <si>
    <t>H17c</t>
  </si>
  <si>
    <t>67 Lepus hersenventrikels telencephalon, cavia hersenen, acanthias kop IV hart embryo, Gallus embrz.d. kop hersenaanleg</t>
  </si>
  <si>
    <t>(67) hersenventrikels frontaal</t>
  </si>
  <si>
    <t>lepus embryo</t>
  </si>
  <si>
    <t>(67) telencephalon horizontaal</t>
  </si>
  <si>
    <t>(67) hersenen frontaal</t>
  </si>
  <si>
    <t>Gallus embryo 2 dagen</t>
  </si>
  <si>
    <t>(67) kop overlangs hersenaanleg</t>
  </si>
  <si>
    <t>Acanthias embryo</t>
  </si>
  <si>
    <t>(67) kop hart</t>
  </si>
  <si>
    <t>Myc. Pucinia aecidia</t>
  </si>
  <si>
    <t>aecidium</t>
  </si>
  <si>
    <t>00.</t>
  </si>
  <si>
    <t>X Bacteria diverse spp</t>
  </si>
  <si>
    <t>Sarcina flava</t>
  </si>
  <si>
    <t>B.cf.subrilis</t>
  </si>
  <si>
    <t>Spirillum</t>
  </si>
  <si>
    <t>zweepharen</t>
  </si>
  <si>
    <t>B. cereus</t>
  </si>
  <si>
    <t>sporenkl.</t>
  </si>
  <si>
    <t>Azotobacter</t>
  </si>
  <si>
    <t xml:space="preserve"> kapsels</t>
  </si>
  <si>
    <t>Cremothrix</t>
  </si>
  <si>
    <t>Mixed bacteria</t>
  </si>
  <si>
    <t>Pellia epiphylla</t>
  </si>
  <si>
    <t>Stemonites splendens</t>
  </si>
  <si>
    <t>Arcyria denudata</t>
  </si>
  <si>
    <t>spirillen</t>
  </si>
  <si>
    <t>04.</t>
  </si>
  <si>
    <t>Algae Pylaiella XIX Pulgiella</t>
  </si>
  <si>
    <t xml:space="preserve">Pylaiella </t>
  </si>
  <si>
    <t>uniloculaire en pluriloculaire sporangiën</t>
  </si>
  <si>
    <t xml:space="preserve">16. </t>
  </si>
  <si>
    <t>Myc. "Basidomycetes"</t>
  </si>
  <si>
    <t>Basidiomycetes</t>
  </si>
  <si>
    <t>ascus/basidiocarp</t>
  </si>
  <si>
    <t>02.</t>
  </si>
  <si>
    <t>Algae Bacillariophyceae XVI Diatomeae</t>
  </si>
  <si>
    <t>Diatomeae</t>
  </si>
  <si>
    <t>O-schelde</t>
  </si>
  <si>
    <t>10</t>
  </si>
  <si>
    <t>Algae Ceramium</t>
  </si>
  <si>
    <t>Ceramium</t>
  </si>
  <si>
    <t>tetrasporen</t>
  </si>
  <si>
    <t>Onbekend 1</t>
  </si>
  <si>
    <t>Felis  Darm</t>
  </si>
  <si>
    <t>9</t>
  </si>
  <si>
    <t>Acanthias pancreas</t>
  </si>
  <si>
    <t>pancreas</t>
  </si>
  <si>
    <t>Onbekend 12</t>
  </si>
  <si>
    <t>Muis nier</t>
  </si>
  <si>
    <t>Onbekend 14</t>
  </si>
  <si>
    <t>afgeplakt</t>
  </si>
  <si>
    <t>Bekerzwam?</t>
  </si>
  <si>
    <t>23</t>
  </si>
  <si>
    <t>Parmelia</t>
  </si>
  <si>
    <t>korstmos</t>
  </si>
  <si>
    <t>22</t>
  </si>
  <si>
    <t>21</t>
  </si>
  <si>
    <t>Muyc. Xanthoria - apothecium</t>
  </si>
  <si>
    <t>Xanthoria</t>
  </si>
  <si>
    <t>apothecium</t>
  </si>
  <si>
    <t>onbekend 15</t>
  </si>
  <si>
    <t>Stengel I</t>
  </si>
  <si>
    <t>Asterias</t>
  </si>
  <si>
    <t>arm dwars</t>
  </si>
  <si>
    <t>xs anterior to sex organs</t>
  </si>
  <si>
    <t>voor</t>
  </si>
  <si>
    <t>Intestinal Region Masson cs</t>
  </si>
  <si>
    <t>Earthworm</t>
  </si>
  <si>
    <t>xs</t>
  </si>
  <si>
    <t>onbekend 16</t>
  </si>
  <si>
    <t>Ranunculus wortel januari</t>
  </si>
  <si>
    <t>thickened epidermis leaf ts</t>
  </si>
  <si>
    <t>GBI labs England</t>
  </si>
  <si>
    <t>typische dikoryle Wurzul, quer</t>
  </si>
  <si>
    <t>Phanerogamae: Tilia platyphylla</t>
  </si>
  <si>
    <t>5 jähr. Zweig quer (ramus, quinque anni, s. tr.)</t>
  </si>
  <si>
    <t>Zea mays</t>
  </si>
  <si>
    <t>monokotyles Blatt vom Gramieentyp. Quer Blasenzeilen</t>
  </si>
  <si>
    <t>Lilium sp.</t>
  </si>
  <si>
    <t>Stamm d. Klette. Quer (stilus, s. tr.)</t>
  </si>
  <si>
    <t>Tilia</t>
  </si>
  <si>
    <t>Older wood, T.S., T.L.S, R.L.S &amp; Bark</t>
  </si>
  <si>
    <t>groenfilters</t>
  </si>
  <si>
    <t>polarisatiefilters</t>
  </si>
  <si>
    <t>15</t>
  </si>
  <si>
    <t>Myc. Agaricaceae</t>
  </si>
  <si>
    <t>Onbekend 5</t>
  </si>
  <si>
    <t>darmplasmakern kitlijnen</t>
  </si>
  <si>
    <t>trilhaarcel</t>
  </si>
  <si>
    <t>typhlosolis, ciliën</t>
  </si>
  <si>
    <t>nuchae</t>
  </si>
  <si>
    <t>ligamenten dwars, idem elastine</t>
  </si>
  <si>
    <t>fibroblastenkweek</t>
  </si>
  <si>
    <t>gewricht</t>
  </si>
  <si>
    <t>staart</t>
  </si>
  <si>
    <t>chorda</t>
  </si>
  <si>
    <t>synartose (sutura interpariët,)</t>
  </si>
  <si>
    <t>kniegewricht embryo</t>
  </si>
  <si>
    <t>dw.drn. onderarm</t>
  </si>
  <si>
    <t>dw. Doorsn. Onderbeen</t>
  </si>
  <si>
    <t>been</t>
  </si>
  <si>
    <t>?voet</t>
  </si>
  <si>
    <t>voorbeen</t>
  </si>
  <si>
    <t>Emys</t>
  </si>
  <si>
    <t>aanleg van de carapase beenderen</t>
  </si>
  <si>
    <t>voetaanleg</t>
  </si>
  <si>
    <t>hert</t>
  </si>
  <si>
    <t>frontaal I (poot? Hart?)</t>
  </si>
  <si>
    <t xml:space="preserve">Triterus larve </t>
  </si>
  <si>
    <t>frontaal poot-aanleg</t>
  </si>
  <si>
    <t>kop frontaal</t>
  </si>
  <si>
    <t>wervel overl</t>
  </si>
  <si>
    <t>kop overlangs ---cellen in kraakbeen</t>
  </si>
  <si>
    <t>Dytiscus</t>
  </si>
  <si>
    <t>extr. Spier</t>
  </si>
  <si>
    <t>oogspier</t>
  </si>
  <si>
    <t>Carethra</t>
  </si>
  <si>
    <t>spier</t>
  </si>
  <si>
    <t>wervel dwars</t>
  </si>
  <si>
    <t>aanleg wervellichaam</t>
  </si>
  <si>
    <t>wervel overl. Dw.</t>
  </si>
  <si>
    <t>staart frontaal</t>
  </si>
  <si>
    <t>Homo</t>
  </si>
  <si>
    <t>embr. 20 d. overlangs, beenvorming!</t>
  </si>
  <si>
    <t>Didelphys</t>
  </si>
  <si>
    <t>schaap</t>
  </si>
  <si>
    <t>mensch</t>
  </si>
  <si>
    <t>harspier</t>
  </si>
  <si>
    <t>cavia</t>
  </si>
  <si>
    <t>dwarsgestreepte spier dwars</t>
  </si>
  <si>
    <t>Telias ferus</t>
  </si>
  <si>
    <t>hart dwarsgestreepte spieren</t>
  </si>
  <si>
    <t>dwarsgestreepte spier langs</t>
  </si>
  <si>
    <t>spier reticulair bindw</t>
  </si>
  <si>
    <t>collageen netwerk dat pees en spier verbindt</t>
  </si>
  <si>
    <t>spier motorische eindplaat</t>
  </si>
  <si>
    <t>Ringslang</t>
  </si>
  <si>
    <t>Motorische eindplaats</t>
  </si>
  <si>
    <t>Onbekend 13</t>
  </si>
  <si>
    <t>doos 4 restanten</t>
  </si>
  <si>
    <t>2d long-lever</t>
  </si>
  <si>
    <t>3d kopgebied</t>
  </si>
  <si>
    <t xml:space="preserve">Gallus </t>
  </si>
  <si>
    <t>3d romp voor</t>
  </si>
  <si>
    <t>oogontw 50 uur (doos 41 prep 29)</t>
  </si>
  <si>
    <t>4 dagen (4c) romp (voor) oog</t>
  </si>
  <si>
    <t>Cricetus auratus</t>
  </si>
  <si>
    <t>5 1/2 dag</t>
  </si>
  <si>
    <t>6d 10u gastr. Overdwars, mes.vl.</t>
  </si>
  <si>
    <t>Nycteribium vleugelloze vlieg oarasiet van vleermuis</t>
  </si>
  <si>
    <t>Polystonella crispa</t>
  </si>
  <si>
    <t>huisje</t>
  </si>
  <si>
    <t>Forficula auricularia</t>
  </si>
  <si>
    <t>2e larvestadium in oorworm</t>
  </si>
  <si>
    <t>Cycandra</t>
  </si>
  <si>
    <t>dwars en overlangs</t>
  </si>
  <si>
    <t>huid</t>
  </si>
  <si>
    <t xml:space="preserve">VI neurula </t>
  </si>
  <si>
    <t>quercus rubur</t>
  </si>
  <si>
    <t>hout</t>
  </si>
  <si>
    <t>iris spec.</t>
  </si>
  <si>
    <t>wortel, dwars</t>
  </si>
  <si>
    <t>wervel. Dwars</t>
  </si>
  <si>
    <t>hydra</t>
  </si>
  <si>
    <t>starfish</t>
  </si>
  <si>
    <t>ray</t>
  </si>
  <si>
    <t>reticular tissue</t>
  </si>
  <si>
    <t>omentum</t>
  </si>
  <si>
    <t>Grantia</t>
  </si>
  <si>
    <t>larve 11 mm pronephros uitwendige glomerulus</t>
  </si>
  <si>
    <t>lip, smeerklieren</t>
  </si>
  <si>
    <t>stuitklier</t>
  </si>
  <si>
    <t>Ovis</t>
  </si>
  <si>
    <t>glandula submandibularis</t>
  </si>
  <si>
    <t>mesenteriële klier, ka--- phagocytose</t>
  </si>
  <si>
    <t>nierkanalen dwars</t>
  </si>
  <si>
    <t>Hyacinth</t>
  </si>
  <si>
    <t>kerndelingen</t>
  </si>
  <si>
    <t>nier, overlangs kubusepitheel vervangende cellen</t>
  </si>
  <si>
    <t>Vlinder</t>
  </si>
  <si>
    <t>vleugelschubben</t>
  </si>
  <si>
    <t>Gallus embr</t>
  </si>
  <si>
    <t>myocoel, splanchnocoel</t>
  </si>
  <si>
    <t>tandaanleg</t>
  </si>
  <si>
    <t>voornier: uitwendige glomerulus</t>
  </si>
  <si>
    <t>voorniertrechter</t>
  </si>
  <si>
    <t>Muis embryo</t>
  </si>
  <si>
    <t>Locusta</t>
  </si>
  <si>
    <t>Bos t.</t>
  </si>
  <si>
    <t>epiglottis orceine</t>
  </si>
  <si>
    <t>pyloris duodenum</t>
  </si>
  <si>
    <t>6 1/2 dag gastrula</t>
  </si>
  <si>
    <t>testis en nier</t>
  </si>
  <si>
    <t>long, elastich bindw.</t>
  </si>
  <si>
    <t>reticular tissue sec.</t>
  </si>
  <si>
    <t>Abies pectinata</t>
  </si>
  <si>
    <t>H. Boecker, Wetzlar Microscopisches Institut</t>
  </si>
  <si>
    <t>Test-Diat. Pleurosigma angulatum</t>
  </si>
  <si>
    <t>Ernst Leitz Wetzlar</t>
  </si>
  <si>
    <t>Pediculus capitis</t>
  </si>
  <si>
    <t>ei</t>
  </si>
  <si>
    <t>sperm</t>
  </si>
  <si>
    <t>ovarium ast. Rubens</t>
  </si>
  <si>
    <t>blastula</t>
  </si>
  <si>
    <t>---albino</t>
  </si>
  <si>
    <t>Octopus</t>
  </si>
  <si>
    <t>ov.</t>
  </si>
  <si>
    <t>Dy (voet?)</t>
  </si>
  <si>
    <t>cuticula epitheel</t>
  </si>
  <si>
    <t>Helia fromatia</t>
  </si>
  <si>
    <t>Januari '28!</t>
  </si>
  <si>
    <t>Helia zwitterdrüge</t>
  </si>
  <si>
    <t>Botryllus</t>
  </si>
  <si>
    <t>kort</t>
  </si>
  <si>
    <t>Vlinderpop</t>
  </si>
  <si>
    <t>ontstaander schubben</t>
  </si>
  <si>
    <t>Vleugelschubben</t>
  </si>
  <si>
    <t>Echinus</t>
  </si>
  <si>
    <t>pantser stekels</t>
  </si>
  <si>
    <t>Silurus</t>
  </si>
  <si>
    <t>stekel</t>
  </si>
  <si>
    <t>Cidaris</t>
  </si>
  <si>
    <t>kalkstekel</t>
  </si>
  <si>
    <t>Dendrocoelum</t>
  </si>
  <si>
    <t>mesenchym</t>
  </si>
  <si>
    <t>Sepia</t>
  </si>
  <si>
    <t>ovarium (Sapiola)</t>
  </si>
  <si>
    <t>schelp</t>
  </si>
  <si>
    <t>34</t>
  </si>
  <si>
    <t>Oriëntatiefase ontwikkelingsbiologie nr 16, hamster 6d10u gastrulatie sagittaal</t>
  </si>
  <si>
    <t>6d10u gastrula sagittaal</t>
  </si>
  <si>
    <t>Ben 24</t>
  </si>
  <si>
    <t>stad. 1e poolichaam</t>
  </si>
  <si>
    <t>35</t>
  </si>
  <si>
    <t>Cricetus auratus 5 1/2 dag</t>
  </si>
  <si>
    <t>6 1/2 dag amnionvorming</t>
  </si>
  <si>
    <t>39</t>
  </si>
  <si>
    <t>Oriëntatiefase ontwikkelingsbiologie nr 5, hamster 7 1/2 d amnion gevormd</t>
  </si>
  <si>
    <t>7 1/2 dag amnion gevormd</t>
  </si>
  <si>
    <t>Ben 25</t>
  </si>
  <si>
    <t>Oriëntatiefase ontwikkelingsbiologie nr 26, hamster 6d10u gastrulatie dwars mesoderm vleugels</t>
  </si>
  <si>
    <t>6d10u gastrulatie dwars mesoderm vleugels</t>
  </si>
  <si>
    <t>6 1/2  dag gastrula</t>
  </si>
  <si>
    <t>Ben 26</t>
  </si>
  <si>
    <t>Oriëntatiefase ontwikkelingsbiologie nr 24, hamster 6 1/2 dag amnionplooi</t>
  </si>
  <si>
    <t>6 1/2 dag amnionplooi</t>
  </si>
  <si>
    <t>Ben 27</t>
  </si>
  <si>
    <t>ong. 20 uur (niet gebruiken)</t>
  </si>
  <si>
    <t>Ben 28</t>
  </si>
  <si>
    <t>neurula</t>
  </si>
  <si>
    <t>Ben 39</t>
  </si>
  <si>
    <t>6d10u primitiefstreep</t>
  </si>
  <si>
    <t>Ben 40</t>
  </si>
  <si>
    <t>Oriëntatiefase ontwikkelingsbiologie nr 33, gallus 3 d kopgebied</t>
  </si>
  <si>
    <t>3 d kopgebied</t>
  </si>
  <si>
    <t>Ben 43</t>
  </si>
  <si>
    <t>Oriëntatiefase ontwikkelingsbiologie nr 43, gallus 3 d romp voor</t>
  </si>
  <si>
    <t>Ben 42</t>
  </si>
  <si>
    <t>Oriëntatiefase ontwikkelingsbiologie nr 43, gallus 3 d romp achter</t>
  </si>
  <si>
    <t>3d romp achter</t>
  </si>
  <si>
    <t>Ben 34</t>
  </si>
  <si>
    <t>Pal en Pal practicum</t>
  </si>
  <si>
    <t>Ben 33</t>
  </si>
  <si>
    <t>Ben 32</t>
  </si>
  <si>
    <t>Ulmus</t>
  </si>
  <si>
    <t>Ben 30</t>
  </si>
  <si>
    <t>sphagnum</t>
  </si>
  <si>
    <t>spore</t>
  </si>
  <si>
    <t>Ben 31</t>
  </si>
  <si>
    <t>Ben 44</t>
  </si>
  <si>
    <t>Gallus 30 u primitiefstreef</t>
  </si>
  <si>
    <t>30 uur promitiefstreep</t>
  </si>
  <si>
    <t>Ben 45</t>
  </si>
  <si>
    <t>G allus 72 u oogontwikkeling</t>
  </si>
  <si>
    <t>72u oogontw</t>
  </si>
  <si>
    <t>Ben 46</t>
  </si>
  <si>
    <t>Gallus 30 u kopgebied</t>
  </si>
  <si>
    <t>30 u kopgebied</t>
  </si>
  <si>
    <t>Ben 47</t>
  </si>
  <si>
    <t>Gallus 30 uur somieten</t>
  </si>
  <si>
    <t>30 u somieten</t>
  </si>
  <si>
    <t>Ben 48</t>
  </si>
  <si>
    <t>Gallus 4d romp voor</t>
  </si>
  <si>
    <t>4 d romp voor</t>
  </si>
  <si>
    <t>Ben 49</t>
  </si>
  <si>
    <t>Gallus 4d kopgebied</t>
  </si>
  <si>
    <t>4 d kopgebied</t>
  </si>
  <si>
    <t>Ben 50</t>
  </si>
  <si>
    <t>Gallus 50-51 uur oogontwikkeling</t>
  </si>
  <si>
    <t>oogontw 51 uur</t>
  </si>
  <si>
    <t>Ben 51</t>
  </si>
  <si>
    <t xml:space="preserve"> Gallus 63 uur oogontwikkeling</t>
  </si>
  <si>
    <t>oogontw 63 uur</t>
  </si>
  <si>
    <t>Ben 52</t>
  </si>
  <si>
    <t>Gallus 132 uur oogontwikkeling</t>
  </si>
  <si>
    <t>oogontw 132 uur</t>
  </si>
  <si>
    <t>Ben 53</t>
  </si>
  <si>
    <t>Oriëntatiefase ontwikkelingsbiologie nr 27, gallus 46 uur oogontwikkeling</t>
  </si>
  <si>
    <t>oogontw 46 uur</t>
  </si>
  <si>
    <t>Ben 54</t>
  </si>
  <si>
    <t>Oriëntatiefase ontwikkelingsbiologie nr 28, gallus 42 uur oogontwikkeling</t>
  </si>
  <si>
    <t>oogontw 42 uur</t>
  </si>
  <si>
    <t>ben55</t>
  </si>
  <si>
    <t>Ciona gastrula</t>
  </si>
  <si>
    <t xml:space="preserve">Ciona </t>
  </si>
  <si>
    <t>gastrula</t>
  </si>
  <si>
    <t>Ben 55</t>
  </si>
  <si>
    <t>neurula dwars</t>
  </si>
  <si>
    <t>Ben 56</t>
  </si>
  <si>
    <t>9-10 uu</t>
  </si>
  <si>
    <t>Ben 57</t>
  </si>
  <si>
    <t>3 uur</t>
  </si>
  <si>
    <t>B5</t>
  </si>
  <si>
    <t>Felis Golgi systeem</t>
  </si>
  <si>
    <t>ganglion spinale (Golgi)</t>
  </si>
  <si>
    <t>AA3</t>
  </si>
  <si>
    <t>AA3B</t>
  </si>
  <si>
    <t>turtox</t>
  </si>
  <si>
    <t>april 1922!</t>
  </si>
  <si>
    <t>Ben 65</t>
  </si>
  <si>
    <t>Limnara stagnalis</t>
  </si>
  <si>
    <t>stadium 2e poolichaam</t>
  </si>
  <si>
    <t>Ben 64</t>
  </si>
  <si>
    <t>Ambystoma</t>
  </si>
  <si>
    <t>blastula (10)</t>
  </si>
  <si>
    <t>morula (9)</t>
  </si>
  <si>
    <t>neurale goot (13)</t>
  </si>
  <si>
    <t>Ben 63</t>
  </si>
  <si>
    <t>Lymnaea stagnalis</t>
  </si>
  <si>
    <t>8-, 12- en 16-cellig stadium</t>
  </si>
  <si>
    <t>B4</t>
  </si>
  <si>
    <t>Eubranchus nucleolus</t>
  </si>
  <si>
    <t>Eubranchus cingulatus</t>
  </si>
  <si>
    <t>Ben 69</t>
  </si>
  <si>
    <t>Laminaria</t>
  </si>
  <si>
    <t>Ben 70</t>
  </si>
  <si>
    <t>kleine dooierprop (12)</t>
  </si>
  <si>
    <t>Ben 71</t>
  </si>
  <si>
    <t>48 u romp dwars</t>
  </si>
  <si>
    <t>Ben 72</t>
  </si>
  <si>
    <t>18 uur dwars</t>
  </si>
  <si>
    <t>Ben 73</t>
  </si>
  <si>
    <t>48 u kop dwars</t>
  </si>
  <si>
    <t>Ben 74</t>
  </si>
  <si>
    <t>blastula (7)</t>
  </si>
  <si>
    <t>Ben 7</t>
  </si>
  <si>
    <t>30 u neurula</t>
  </si>
  <si>
    <t>Ben 75</t>
  </si>
  <si>
    <t>Betta splendens</t>
  </si>
  <si>
    <t>morula (15)</t>
  </si>
  <si>
    <t>Cioma</t>
  </si>
  <si>
    <t>gastrula (2)</t>
  </si>
  <si>
    <t>neurula dwars (1)</t>
  </si>
  <si>
    <t>Ben 60</t>
  </si>
  <si>
    <t>stadium 9 (5)</t>
  </si>
  <si>
    <t>30 uur kopgebied 16)</t>
  </si>
  <si>
    <t>T3, 8d13u overlangs kromming embryo (9)</t>
  </si>
  <si>
    <t>T2, 8d 13u kromming embryo (8)</t>
  </si>
  <si>
    <t>midden-gastrula (11)</t>
  </si>
  <si>
    <t>43</t>
  </si>
  <si>
    <t>4d romp achter</t>
  </si>
  <si>
    <t>4d kop</t>
  </si>
  <si>
    <t>4d romp voor + oog</t>
  </si>
  <si>
    <t>Ben 144</t>
  </si>
  <si>
    <t>4d sagittaal</t>
  </si>
  <si>
    <t>Ben 145</t>
  </si>
  <si>
    <t>T38d13u overlangs, kromming embryo</t>
  </si>
  <si>
    <t>Triturus</t>
  </si>
  <si>
    <t>larve dwars</t>
  </si>
  <si>
    <t xml:space="preserve">Triton </t>
  </si>
  <si>
    <t>(13,5 mm) maag</t>
  </si>
  <si>
    <t>oudere larve overlangs</t>
  </si>
  <si>
    <t>larve (11 mm) maag 3</t>
  </si>
  <si>
    <t>6 1/2 dag aminionvorming</t>
  </si>
  <si>
    <t>midden-gastrula</t>
  </si>
  <si>
    <t>kleine dooierprop</t>
  </si>
  <si>
    <t>morula</t>
  </si>
  <si>
    <t>oudere larve kop dwars</t>
  </si>
  <si>
    <t>9 1/2 dag kieuwstreek</t>
  </si>
  <si>
    <t>larve (11 mm) bekken</t>
  </si>
  <si>
    <t>larve (11 mm) staart</t>
  </si>
  <si>
    <t>Simple columnar epithelium (tall)</t>
  </si>
  <si>
    <t>stadium 2e pooll</t>
  </si>
  <si>
    <t>stadium 1e pooll</t>
  </si>
  <si>
    <t>stad. 9</t>
  </si>
  <si>
    <t>st. 18</t>
  </si>
  <si>
    <t>60</t>
  </si>
  <si>
    <t>30 uur neurula</t>
  </si>
  <si>
    <t>Kip</t>
  </si>
  <si>
    <t>28 uur hart, neural goot</t>
  </si>
  <si>
    <t>Ben 146</t>
  </si>
  <si>
    <t>kop dwars 48u</t>
  </si>
  <si>
    <t>Ben 147</t>
  </si>
  <si>
    <t>4 dagen romp (achter)</t>
  </si>
  <si>
    <t>+5 kapot/uitgelopen</t>
  </si>
  <si>
    <t>55</t>
  </si>
  <si>
    <t>40 uur neurale goot</t>
  </si>
  <si>
    <t>Ben 148</t>
  </si>
  <si>
    <t>T2d813u overlangs kromming embryo</t>
  </si>
  <si>
    <t>110</t>
  </si>
  <si>
    <t>30 uur hartstreek</t>
  </si>
  <si>
    <t>30 uur hartstreek mooi preparaat</t>
  </si>
  <si>
    <t>30 uur hartstreek reserve</t>
  </si>
  <si>
    <t>Ben 149</t>
  </si>
  <si>
    <t>6 1/2 dag amnion gevormd</t>
  </si>
  <si>
    <t>blanc, ws cricetus</t>
  </si>
  <si>
    <t>blanco, ws amnion gevormd</t>
  </si>
  <si>
    <t>romp dwars 48 u</t>
  </si>
  <si>
    <t>Ben 150</t>
  </si>
  <si>
    <t xml:space="preserve">3d romp achter </t>
  </si>
  <si>
    <t>30 uur primitiefstreep</t>
  </si>
  <si>
    <t xml:space="preserve">3d kopgebied </t>
  </si>
  <si>
    <t>ongelabeld, ws mijt</t>
  </si>
  <si>
    <t>toto</t>
  </si>
  <si>
    <t xml:space="preserve">Cavia </t>
  </si>
  <si>
    <t>gehoor</t>
  </si>
  <si>
    <t>larve 17,5 mm retina met kegeltjes en staafjes buiten pigmentlaag</t>
  </si>
  <si>
    <t>20 mm</t>
  </si>
  <si>
    <t>Ben 151</t>
  </si>
  <si>
    <t>larve hypofyse - thyroid</t>
  </si>
  <si>
    <t>uit practicumdoosjes Rüdiger</t>
  </si>
  <si>
    <t>Ben 152</t>
  </si>
  <si>
    <t>bijnier (controle / hypofysectomie)</t>
  </si>
  <si>
    <t>hypofyse (controle + na castratie)</t>
  </si>
  <si>
    <t>schildklier  (BL + PTU)</t>
  </si>
  <si>
    <t>juveniele testis zaadblaas 0-4 dg</t>
  </si>
  <si>
    <t>Ovarium 1-5 dg</t>
  </si>
  <si>
    <t>Ben 153</t>
  </si>
  <si>
    <t>Ovarium ws PAS</t>
  </si>
  <si>
    <t>Ovarium HE</t>
  </si>
  <si>
    <t>Embryo zakje van Rathke WEIGERT</t>
  </si>
  <si>
    <t>jong ovarium (controle + na pregnyl inspuiting)</t>
  </si>
  <si>
    <t>ovarium met coorpus luteum</t>
  </si>
  <si>
    <t>Ben 154</t>
  </si>
  <si>
    <t>oesophagus dwars</t>
  </si>
  <si>
    <t>mesenterium bindweefsel</t>
  </si>
  <si>
    <t>Ben 155</t>
  </si>
  <si>
    <t>Felis domestica</t>
  </si>
  <si>
    <t>Voetzool</t>
  </si>
  <si>
    <t>Ganglion sp Golgi</t>
  </si>
  <si>
    <t>Kaak haren dwars</t>
  </si>
  <si>
    <t>Nier kubisch epitheel</t>
  </si>
  <si>
    <t>Haas</t>
  </si>
  <si>
    <t>kikker</t>
  </si>
  <si>
    <t>hamster</t>
  </si>
  <si>
    <t>huisvlieg</t>
  </si>
  <si>
    <t xml:space="preserve">Earthworm </t>
  </si>
  <si>
    <t>hulst</t>
  </si>
  <si>
    <t>Ranunculus</t>
  </si>
  <si>
    <t>mol</t>
  </si>
  <si>
    <t>Talpa</t>
  </si>
  <si>
    <t>jaar</t>
  </si>
  <si>
    <t>Ambysoma levercellen</t>
  </si>
  <si>
    <t>opm</t>
  </si>
  <si>
    <t>Rund</t>
  </si>
  <si>
    <t>Ilex aquifolium</t>
  </si>
  <si>
    <t>linde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</si>
</sst>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quotePrefix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9C1370-FFE1-451D-9588-3F5F689CBB66}" name="Table1" displayName="Table1" ref="A1:I845" totalsRowShown="0">
  <autoFilter ref="A1:I845" xr:uid="{049C1370-FFE1-451D-9588-3F5F689CBB66}"/>
  <sortState xmlns:xlrd2="http://schemas.microsoft.com/office/spreadsheetml/2017/richdata2" ref="A2:I845">
    <sortCondition ref="D1:D845"/>
  </sortState>
  <tableColumns count="9">
    <tableColumn id="1" xr3:uid="{836771F3-62DC-438B-9869-CAA6998F0ABC}" name="doos"/>
    <tableColumn id="2" xr3:uid="{F0013AEA-EFF8-49CF-97ED-0C9AAD2421E1}" name="Bijschrift"/>
    <tableColumn id="3" xr3:uid="{2BC72E0B-DD10-4ACB-B127-20DEBF94B7B7}" name="Inhoud"/>
    <tableColumn id="4" xr3:uid="{D8D85AFB-AC3B-4085-8502-AC91FE05153E}" name="Organisme Latijn"/>
    <tableColumn id="7" xr3:uid="{686C2A87-3039-4166-B81F-A9F3C65911BA}" name="Nederlands"/>
    <tableColumn id="5" xr3:uid="{B7535513-8F02-4267-9C81-B5745EE48E7A}" name="Aantal"/>
    <tableColumn id="6" xr3:uid="{F1F2C193-4592-4F70-AE44-7A31DEA00CC0}" name="Oorsprong"/>
    <tableColumn id="8" xr3:uid="{FEA5312C-66C1-4933-B31D-0C35891F3586}" name="jaar"/>
    <tableColumn id="9" xr3:uid="{0CB7B7A2-E238-4E37-A69A-A5834FB9F86A}" name="opm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AB0E5-E3E1-4337-90B0-67C8939C35B0}">
  <dimension ref="A1:J845"/>
  <sheetViews>
    <sheetView tabSelected="1" topLeftCell="A436" workbookViewId="0">
      <selection activeCell="D441" sqref="D441:D443"/>
    </sheetView>
  </sheetViews>
  <sheetFormatPr defaultRowHeight="15" x14ac:dyDescent="0.25"/>
  <cols>
    <col min="2" max="2" width="37.28515625" bestFit="1" customWidth="1"/>
    <col min="3" max="3" width="34.28515625" customWidth="1"/>
    <col min="4" max="4" width="31" bestFit="1" customWidth="1"/>
    <col min="5" max="5" width="31" customWidth="1"/>
    <col min="7" max="7" width="31.7109375" bestFit="1" customWidth="1"/>
    <col min="10" max="10" width="9.42578125" bestFit="1" customWidth="1"/>
  </cols>
  <sheetData>
    <row r="1" spans="1:9" x14ac:dyDescent="0.25">
      <c r="A1" t="s">
        <v>664</v>
      </c>
      <c r="B1" t="s">
        <v>658</v>
      </c>
      <c r="C1" t="s">
        <v>0</v>
      </c>
      <c r="D1" t="s">
        <v>661</v>
      </c>
      <c r="E1" t="s">
        <v>660</v>
      </c>
      <c r="F1" t="s">
        <v>1</v>
      </c>
      <c r="G1" t="s">
        <v>659</v>
      </c>
      <c r="H1" t="s">
        <v>1454</v>
      </c>
      <c r="I1" t="s">
        <v>1456</v>
      </c>
    </row>
    <row r="2" spans="1:9" x14ac:dyDescent="0.25">
      <c r="A2" t="s">
        <v>49</v>
      </c>
      <c r="C2" t="s">
        <v>50</v>
      </c>
      <c r="D2" t="s">
        <v>51</v>
      </c>
      <c r="E2" t="s">
        <v>51</v>
      </c>
      <c r="F2">
        <v>12</v>
      </c>
      <c r="G2" t="s">
        <v>153</v>
      </c>
      <c r="H2" t="s">
        <v>18</v>
      </c>
    </row>
    <row r="3" spans="1:9" x14ac:dyDescent="0.25">
      <c r="A3" t="s">
        <v>1141</v>
      </c>
      <c r="B3" t="s">
        <v>1142</v>
      </c>
      <c r="D3" t="s">
        <v>1198</v>
      </c>
      <c r="G3" t="s">
        <v>1199</v>
      </c>
    </row>
    <row r="4" spans="1:9" x14ac:dyDescent="0.25">
      <c r="A4" t="s">
        <v>886</v>
      </c>
      <c r="C4" t="s">
        <v>888</v>
      </c>
      <c r="D4" t="s">
        <v>887</v>
      </c>
      <c r="F4">
        <v>84</v>
      </c>
    </row>
    <row r="5" spans="1:9" x14ac:dyDescent="0.25">
      <c r="A5" t="s">
        <v>896</v>
      </c>
      <c r="C5" t="s">
        <v>897</v>
      </c>
      <c r="D5" t="s">
        <v>887</v>
      </c>
      <c r="F5">
        <v>45</v>
      </c>
    </row>
    <row r="6" spans="1:9" x14ac:dyDescent="0.25">
      <c r="A6" t="s">
        <v>1047</v>
      </c>
      <c r="B6" t="s">
        <v>1048</v>
      </c>
      <c r="C6" t="s">
        <v>1049</v>
      </c>
      <c r="D6" t="s">
        <v>887</v>
      </c>
      <c r="F6">
        <v>96</v>
      </c>
    </row>
    <row r="7" spans="1:9" x14ac:dyDescent="0.25">
      <c r="A7" t="s">
        <v>1141</v>
      </c>
      <c r="B7" t="s">
        <v>1142</v>
      </c>
      <c r="C7" t="s">
        <v>1049</v>
      </c>
      <c r="D7" t="s">
        <v>887</v>
      </c>
      <c r="F7">
        <v>1</v>
      </c>
    </row>
    <row r="8" spans="1:9" x14ac:dyDescent="0.25">
      <c r="A8" t="s">
        <v>943</v>
      </c>
      <c r="C8" t="s">
        <v>945</v>
      </c>
      <c r="D8" t="s">
        <v>944</v>
      </c>
      <c r="F8">
        <v>36</v>
      </c>
    </row>
    <row r="9" spans="1:9" x14ac:dyDescent="0.25">
      <c r="A9" t="s">
        <v>70</v>
      </c>
      <c r="C9" t="s">
        <v>72</v>
      </c>
      <c r="D9" t="s">
        <v>71</v>
      </c>
      <c r="E9" t="s">
        <v>637</v>
      </c>
      <c r="F9">
        <v>33</v>
      </c>
      <c r="G9" t="s">
        <v>153</v>
      </c>
    </row>
    <row r="10" spans="1:9" x14ac:dyDescent="0.25">
      <c r="A10" t="s">
        <v>70</v>
      </c>
      <c r="C10" t="s">
        <v>73</v>
      </c>
      <c r="D10" t="s">
        <v>71</v>
      </c>
      <c r="E10" t="s">
        <v>637</v>
      </c>
      <c r="F10">
        <v>25</v>
      </c>
      <c r="G10" t="s">
        <v>153</v>
      </c>
    </row>
    <row r="11" spans="1:9" x14ac:dyDescent="0.25">
      <c r="A11" t="s">
        <v>79</v>
      </c>
      <c r="C11" t="s">
        <v>80</v>
      </c>
      <c r="D11" t="s">
        <v>71</v>
      </c>
      <c r="E11" t="s">
        <v>637</v>
      </c>
      <c r="F11">
        <v>17</v>
      </c>
      <c r="G11" t="s">
        <v>153</v>
      </c>
    </row>
    <row r="12" spans="1:9" x14ac:dyDescent="0.25">
      <c r="A12" t="s">
        <v>156</v>
      </c>
      <c r="C12" t="s">
        <v>135</v>
      </c>
      <c r="D12" t="s">
        <v>71</v>
      </c>
      <c r="E12" t="s">
        <v>637</v>
      </c>
      <c r="F12">
        <v>14</v>
      </c>
      <c r="G12" t="s">
        <v>153</v>
      </c>
    </row>
    <row r="13" spans="1:9" x14ac:dyDescent="0.25">
      <c r="A13" t="s">
        <v>893</v>
      </c>
      <c r="C13" t="s">
        <v>895</v>
      </c>
      <c r="D13" t="s">
        <v>71</v>
      </c>
      <c r="F13">
        <v>16</v>
      </c>
    </row>
    <row r="14" spans="1:9" x14ac:dyDescent="0.25">
      <c r="A14" t="s">
        <v>1089</v>
      </c>
      <c r="C14" t="s">
        <v>1122</v>
      </c>
      <c r="D14" t="s">
        <v>71</v>
      </c>
      <c r="F14">
        <v>1</v>
      </c>
    </row>
    <row r="15" spans="1:9" x14ac:dyDescent="0.25">
      <c r="A15" t="s">
        <v>1089</v>
      </c>
      <c r="C15" t="s">
        <v>1124</v>
      </c>
      <c r="D15" t="s">
        <v>71</v>
      </c>
      <c r="F15">
        <v>1</v>
      </c>
    </row>
    <row r="16" spans="1:9" x14ac:dyDescent="0.25">
      <c r="A16" t="s">
        <v>1141</v>
      </c>
      <c r="B16" t="s">
        <v>1142</v>
      </c>
      <c r="C16" t="s">
        <v>638</v>
      </c>
      <c r="D16" t="s">
        <v>71</v>
      </c>
      <c r="F16">
        <v>2</v>
      </c>
    </row>
    <row r="17" spans="1:6" x14ac:dyDescent="0.25">
      <c r="A17" t="s">
        <v>1141</v>
      </c>
      <c r="B17" t="s">
        <v>1142</v>
      </c>
      <c r="C17" t="s">
        <v>1186</v>
      </c>
      <c r="D17" t="s">
        <v>71</v>
      </c>
    </row>
    <row r="18" spans="1:6" x14ac:dyDescent="0.25">
      <c r="A18" t="s">
        <v>1141</v>
      </c>
      <c r="B18" t="s">
        <v>1142</v>
      </c>
      <c r="C18" t="s">
        <v>1187</v>
      </c>
      <c r="D18" t="s">
        <v>71</v>
      </c>
    </row>
    <row r="19" spans="1:6" x14ac:dyDescent="0.25">
      <c r="A19" t="s">
        <v>1368</v>
      </c>
      <c r="C19" t="s">
        <v>1377</v>
      </c>
      <c r="D19" t="s">
        <v>71</v>
      </c>
      <c r="F19">
        <v>2</v>
      </c>
    </row>
    <row r="20" spans="1:6" x14ac:dyDescent="0.25">
      <c r="A20">
        <v>66</v>
      </c>
      <c r="B20" t="s">
        <v>838</v>
      </c>
      <c r="C20" t="s">
        <v>840</v>
      </c>
      <c r="D20" t="s">
        <v>839</v>
      </c>
      <c r="E20" t="s">
        <v>637</v>
      </c>
      <c r="F20">
        <v>44</v>
      </c>
    </row>
    <row r="21" spans="1:6" x14ac:dyDescent="0.25">
      <c r="A21" t="s">
        <v>1141</v>
      </c>
      <c r="B21" t="s">
        <v>1142</v>
      </c>
      <c r="C21" t="s">
        <v>1188</v>
      </c>
      <c r="D21" t="s">
        <v>839</v>
      </c>
      <c r="F21">
        <v>3</v>
      </c>
    </row>
    <row r="22" spans="1:6" x14ac:dyDescent="0.25">
      <c r="A22" t="s">
        <v>1089</v>
      </c>
      <c r="C22" t="s">
        <v>1123</v>
      </c>
      <c r="D22" t="s">
        <v>1326</v>
      </c>
      <c r="E22" t="s">
        <v>637</v>
      </c>
      <c r="F22">
        <v>1</v>
      </c>
    </row>
    <row r="23" spans="1:6" x14ac:dyDescent="0.25">
      <c r="A23" t="s">
        <v>1089</v>
      </c>
      <c r="C23" t="s">
        <v>1097</v>
      </c>
      <c r="D23" t="s">
        <v>1326</v>
      </c>
      <c r="E23" t="s">
        <v>637</v>
      </c>
      <c r="F23">
        <v>1</v>
      </c>
    </row>
    <row r="24" spans="1:6" x14ac:dyDescent="0.25">
      <c r="A24" t="s">
        <v>1325</v>
      </c>
      <c r="C24" t="s">
        <v>1327</v>
      </c>
      <c r="D24" t="s">
        <v>1326</v>
      </c>
      <c r="F24">
        <v>70</v>
      </c>
    </row>
    <row r="25" spans="1:6" x14ac:dyDescent="0.25">
      <c r="A25" t="s">
        <v>1325</v>
      </c>
      <c r="C25" t="s">
        <v>1328</v>
      </c>
      <c r="D25" t="s">
        <v>1326</v>
      </c>
      <c r="F25">
        <v>8</v>
      </c>
    </row>
    <row r="26" spans="1:6" x14ac:dyDescent="0.25">
      <c r="A26" t="s">
        <v>1325</v>
      </c>
      <c r="C26" t="s">
        <v>1329</v>
      </c>
      <c r="D26" t="s">
        <v>1326</v>
      </c>
      <c r="F26">
        <v>17</v>
      </c>
    </row>
    <row r="27" spans="1:6" x14ac:dyDescent="0.25">
      <c r="A27" t="s">
        <v>1338</v>
      </c>
      <c r="C27" t="s">
        <v>1339</v>
      </c>
      <c r="D27" t="s">
        <v>1326</v>
      </c>
      <c r="F27">
        <v>72</v>
      </c>
    </row>
    <row r="28" spans="1:6" x14ac:dyDescent="0.25">
      <c r="A28" t="s">
        <v>1356</v>
      </c>
      <c r="C28" t="s">
        <v>1361</v>
      </c>
      <c r="D28" t="s">
        <v>1326</v>
      </c>
      <c r="F28">
        <v>6</v>
      </c>
    </row>
    <row r="29" spans="1:6" x14ac:dyDescent="0.25">
      <c r="A29" t="s">
        <v>1356</v>
      </c>
      <c r="C29" t="s">
        <v>1252</v>
      </c>
      <c r="D29" t="s">
        <v>1326</v>
      </c>
      <c r="F29">
        <v>8</v>
      </c>
    </row>
    <row r="30" spans="1:6" x14ac:dyDescent="0.25">
      <c r="A30" t="s">
        <v>1368</v>
      </c>
      <c r="C30" t="s">
        <v>1378</v>
      </c>
      <c r="D30" t="s">
        <v>1326</v>
      </c>
      <c r="F30">
        <v>2</v>
      </c>
    </row>
    <row r="31" spans="1:6" x14ac:dyDescent="0.25">
      <c r="A31" t="s">
        <v>1368</v>
      </c>
      <c r="C31" t="s">
        <v>1252</v>
      </c>
      <c r="D31" t="s">
        <v>1326</v>
      </c>
      <c r="F31">
        <v>2</v>
      </c>
    </row>
    <row r="32" spans="1:6" x14ac:dyDescent="0.25">
      <c r="A32" t="s">
        <v>1368</v>
      </c>
      <c r="C32" t="s">
        <v>1379</v>
      </c>
      <c r="D32" t="s">
        <v>1326</v>
      </c>
      <c r="F32">
        <v>1</v>
      </c>
    </row>
    <row r="33" spans="1:8" x14ac:dyDescent="0.25">
      <c r="A33" t="s">
        <v>1368</v>
      </c>
      <c r="C33" t="s">
        <v>1206</v>
      </c>
      <c r="D33" t="s">
        <v>1326</v>
      </c>
      <c r="F33">
        <v>2</v>
      </c>
    </row>
    <row r="34" spans="1:8" x14ac:dyDescent="0.25">
      <c r="A34" t="s">
        <v>409</v>
      </c>
      <c r="B34" t="s">
        <v>410</v>
      </c>
      <c r="C34" t="s">
        <v>411</v>
      </c>
      <c r="D34" t="s">
        <v>397</v>
      </c>
      <c r="E34" t="s">
        <v>637</v>
      </c>
      <c r="F34">
        <f>30+26+7</f>
        <v>63</v>
      </c>
      <c r="G34" t="s">
        <v>153</v>
      </c>
    </row>
    <row r="35" spans="1:8" x14ac:dyDescent="0.25">
      <c r="A35" t="s">
        <v>433</v>
      </c>
      <c r="B35" t="s">
        <v>434</v>
      </c>
      <c r="C35" t="s">
        <v>428</v>
      </c>
      <c r="D35" t="s">
        <v>397</v>
      </c>
      <c r="E35" t="s">
        <v>637</v>
      </c>
      <c r="F35">
        <f>35+24</f>
        <v>59</v>
      </c>
      <c r="G35" t="s">
        <v>153</v>
      </c>
    </row>
    <row r="36" spans="1:8" x14ac:dyDescent="0.25">
      <c r="A36" t="s">
        <v>584</v>
      </c>
      <c r="C36" t="s">
        <v>589</v>
      </c>
      <c r="D36" t="s">
        <v>397</v>
      </c>
      <c r="E36" t="s">
        <v>637</v>
      </c>
      <c r="F36">
        <v>1</v>
      </c>
      <c r="G36" t="s">
        <v>153</v>
      </c>
    </row>
    <row r="37" spans="1:8" x14ac:dyDescent="0.25">
      <c r="A37" t="s">
        <v>584</v>
      </c>
      <c r="C37" t="s">
        <v>588</v>
      </c>
      <c r="D37" t="s">
        <v>397</v>
      </c>
      <c r="E37" t="s">
        <v>637</v>
      </c>
      <c r="F37">
        <v>1</v>
      </c>
      <c r="G37" t="s">
        <v>153</v>
      </c>
    </row>
    <row r="38" spans="1:8" x14ac:dyDescent="0.25">
      <c r="A38" t="s">
        <v>584</v>
      </c>
      <c r="C38" t="s">
        <v>590</v>
      </c>
      <c r="D38" t="s">
        <v>397</v>
      </c>
      <c r="E38" t="s">
        <v>637</v>
      </c>
      <c r="F38">
        <v>1</v>
      </c>
      <c r="G38" t="s">
        <v>153</v>
      </c>
    </row>
    <row r="39" spans="1:8" x14ac:dyDescent="0.25">
      <c r="A39" t="s">
        <v>584</v>
      </c>
      <c r="C39" t="s">
        <v>591</v>
      </c>
      <c r="D39" t="s">
        <v>397</v>
      </c>
      <c r="E39" t="s">
        <v>637</v>
      </c>
      <c r="F39">
        <v>1</v>
      </c>
      <c r="G39" t="s">
        <v>153</v>
      </c>
    </row>
    <row r="40" spans="1:8" x14ac:dyDescent="0.25">
      <c r="A40" t="s">
        <v>584</v>
      </c>
      <c r="C40" t="s">
        <v>592</v>
      </c>
      <c r="D40" t="s">
        <v>397</v>
      </c>
      <c r="E40" t="s">
        <v>637</v>
      </c>
      <c r="F40">
        <v>1</v>
      </c>
      <c r="G40" t="s">
        <v>153</v>
      </c>
    </row>
    <row r="41" spans="1:8" x14ac:dyDescent="0.25">
      <c r="A41" t="s">
        <v>584</v>
      </c>
      <c r="C41" t="s">
        <v>411</v>
      </c>
      <c r="D41" t="s">
        <v>397</v>
      </c>
      <c r="E41" t="s">
        <v>637</v>
      </c>
      <c r="F41">
        <v>1</v>
      </c>
      <c r="G41" t="s">
        <v>153</v>
      </c>
    </row>
    <row r="42" spans="1:8" x14ac:dyDescent="0.25">
      <c r="A42" t="s">
        <v>593</v>
      </c>
      <c r="B42" t="s">
        <v>594</v>
      </c>
      <c r="C42" t="s">
        <v>590</v>
      </c>
      <c r="D42" t="s">
        <v>397</v>
      </c>
      <c r="E42" t="s">
        <v>637</v>
      </c>
      <c r="F42">
        <v>67</v>
      </c>
      <c r="G42" t="s">
        <v>153</v>
      </c>
    </row>
    <row r="43" spans="1:8" x14ac:dyDescent="0.25">
      <c r="A43" t="s">
        <v>620</v>
      </c>
      <c r="C43" t="s">
        <v>256</v>
      </c>
      <c r="D43" t="s">
        <v>397</v>
      </c>
      <c r="E43" t="s">
        <v>637</v>
      </c>
      <c r="F43">
        <v>42</v>
      </c>
      <c r="G43" t="s">
        <v>153</v>
      </c>
    </row>
    <row r="44" spans="1:8" x14ac:dyDescent="0.25">
      <c r="A44" t="s">
        <v>70</v>
      </c>
      <c r="C44" t="s">
        <v>74</v>
      </c>
      <c r="D44" t="s">
        <v>75</v>
      </c>
      <c r="F44">
        <v>6</v>
      </c>
      <c r="G44" t="s">
        <v>153</v>
      </c>
    </row>
    <row r="45" spans="1:8" x14ac:dyDescent="0.25">
      <c r="A45" t="s">
        <v>948</v>
      </c>
      <c r="C45" t="s">
        <v>950</v>
      </c>
      <c r="D45" t="s">
        <v>949</v>
      </c>
      <c r="F45">
        <v>71</v>
      </c>
    </row>
    <row r="46" spans="1:8" x14ac:dyDescent="0.25">
      <c r="A46" t="s">
        <v>620</v>
      </c>
      <c r="C46" t="s">
        <v>621</v>
      </c>
      <c r="D46" t="s">
        <v>398</v>
      </c>
      <c r="F46">
        <v>26</v>
      </c>
      <c r="G46" t="s">
        <v>399</v>
      </c>
    </row>
    <row r="47" spans="1:8" x14ac:dyDescent="0.25">
      <c r="A47" t="s">
        <v>778</v>
      </c>
      <c r="C47" t="s">
        <v>779</v>
      </c>
      <c r="D47" t="s">
        <v>398</v>
      </c>
      <c r="F47">
        <v>98</v>
      </c>
      <c r="G47" t="s">
        <v>728</v>
      </c>
    </row>
    <row r="48" spans="1:8" x14ac:dyDescent="0.25">
      <c r="A48" t="s">
        <v>76</v>
      </c>
      <c r="C48" s="1" t="s">
        <v>168</v>
      </c>
      <c r="D48" t="s">
        <v>77</v>
      </c>
      <c r="F48">
        <f>8+33</f>
        <v>41</v>
      </c>
      <c r="G48" t="s">
        <v>153</v>
      </c>
      <c r="H48" t="s">
        <v>78</v>
      </c>
    </row>
    <row r="49" spans="1:8" x14ac:dyDescent="0.25">
      <c r="A49" t="s">
        <v>1089</v>
      </c>
      <c r="C49" t="s">
        <v>1091</v>
      </c>
      <c r="D49" t="s">
        <v>77</v>
      </c>
      <c r="F49">
        <v>1</v>
      </c>
    </row>
    <row r="50" spans="1:8" x14ac:dyDescent="0.25">
      <c r="A50" t="s">
        <v>1089</v>
      </c>
      <c r="C50" t="s">
        <v>1092</v>
      </c>
      <c r="D50" t="s">
        <v>77</v>
      </c>
      <c r="F50">
        <v>2</v>
      </c>
    </row>
    <row r="51" spans="1:8" x14ac:dyDescent="0.25">
      <c r="A51" t="s">
        <v>94</v>
      </c>
      <c r="C51" t="s">
        <v>95</v>
      </c>
      <c r="D51" t="s">
        <v>96</v>
      </c>
      <c r="F51">
        <v>82</v>
      </c>
      <c r="G51" t="s">
        <v>153</v>
      </c>
    </row>
    <row r="52" spans="1:8" x14ac:dyDescent="0.25">
      <c r="A52" t="s">
        <v>249</v>
      </c>
      <c r="D52" t="s">
        <v>96</v>
      </c>
      <c r="F52">
        <v>2</v>
      </c>
      <c r="G52" t="s">
        <v>153</v>
      </c>
    </row>
    <row r="53" spans="1:8" x14ac:dyDescent="0.25">
      <c r="A53" t="s">
        <v>139</v>
      </c>
      <c r="C53" t="s">
        <v>141</v>
      </c>
      <c r="D53" t="s">
        <v>140</v>
      </c>
      <c r="F53">
        <v>37</v>
      </c>
      <c r="G53" t="s">
        <v>153</v>
      </c>
    </row>
    <row r="54" spans="1:8" x14ac:dyDescent="0.25">
      <c r="A54" t="s">
        <v>265</v>
      </c>
      <c r="C54" t="s">
        <v>267</v>
      </c>
      <c r="D54" t="s">
        <v>140</v>
      </c>
      <c r="F54">
        <v>2</v>
      </c>
      <c r="G54" t="s">
        <v>153</v>
      </c>
    </row>
    <row r="55" spans="1:8" x14ac:dyDescent="0.25">
      <c r="A55" t="s">
        <v>373</v>
      </c>
      <c r="B55" t="s">
        <v>374</v>
      </c>
      <c r="C55" t="s">
        <v>377</v>
      </c>
      <c r="D55" t="s">
        <v>376</v>
      </c>
      <c r="F55">
        <v>4</v>
      </c>
      <c r="G55" t="s">
        <v>363</v>
      </c>
    </row>
    <row r="56" spans="1:8" x14ac:dyDescent="0.25">
      <c r="A56" t="s">
        <v>1072</v>
      </c>
      <c r="B56" t="s">
        <v>1073</v>
      </c>
      <c r="C56" t="s">
        <v>1082</v>
      </c>
      <c r="D56" t="s">
        <v>376</v>
      </c>
      <c r="F56">
        <v>1</v>
      </c>
    </row>
    <row r="57" spans="1:8" x14ac:dyDescent="0.25">
      <c r="A57" t="s">
        <v>249</v>
      </c>
      <c r="D57" t="s">
        <v>264</v>
      </c>
      <c r="F57">
        <v>1</v>
      </c>
      <c r="G57" t="s">
        <v>153</v>
      </c>
    </row>
    <row r="58" spans="1:8" x14ac:dyDescent="0.25">
      <c r="A58" s="2" t="s">
        <v>313</v>
      </c>
      <c r="B58" t="s">
        <v>311</v>
      </c>
      <c r="C58" t="s">
        <v>312</v>
      </c>
      <c r="D58" t="s">
        <v>310</v>
      </c>
      <c r="F58">
        <v>81</v>
      </c>
      <c r="G58" t="s">
        <v>320</v>
      </c>
    </row>
    <row r="59" spans="1:8" x14ac:dyDescent="0.25">
      <c r="A59" t="s">
        <v>82</v>
      </c>
      <c r="C59" t="s">
        <v>84</v>
      </c>
      <c r="D59" t="s">
        <v>83</v>
      </c>
      <c r="E59" t="s">
        <v>665</v>
      </c>
      <c r="F59">
        <v>95</v>
      </c>
      <c r="G59" t="s">
        <v>153</v>
      </c>
      <c r="H59">
        <v>1966</v>
      </c>
    </row>
    <row r="60" spans="1:8" x14ac:dyDescent="0.25">
      <c r="A60" t="s">
        <v>82</v>
      </c>
      <c r="C60" t="s">
        <v>85</v>
      </c>
      <c r="D60" t="s">
        <v>83</v>
      </c>
      <c r="E60" t="s">
        <v>665</v>
      </c>
      <c r="F60">
        <v>2</v>
      </c>
      <c r="G60" t="s">
        <v>153</v>
      </c>
    </row>
    <row r="61" spans="1:8" x14ac:dyDescent="0.25">
      <c r="A61" t="s">
        <v>87</v>
      </c>
      <c r="C61" t="s">
        <v>88</v>
      </c>
      <c r="D61" t="s">
        <v>83</v>
      </c>
      <c r="E61" t="s">
        <v>665</v>
      </c>
      <c r="F61">
        <v>24</v>
      </c>
      <c r="G61" t="s">
        <v>164</v>
      </c>
    </row>
    <row r="62" spans="1:8" x14ac:dyDescent="0.25">
      <c r="A62" t="s">
        <v>87</v>
      </c>
      <c r="C62" t="s">
        <v>89</v>
      </c>
      <c r="D62" t="s">
        <v>83</v>
      </c>
      <c r="E62" t="s">
        <v>665</v>
      </c>
      <c r="F62">
        <v>1</v>
      </c>
      <c r="G62" t="s">
        <v>153</v>
      </c>
    </row>
    <row r="63" spans="1:8" x14ac:dyDescent="0.25">
      <c r="A63" t="s">
        <v>87</v>
      </c>
      <c r="D63" t="s">
        <v>83</v>
      </c>
      <c r="E63" t="s">
        <v>665</v>
      </c>
      <c r="F63">
        <v>1</v>
      </c>
      <c r="G63" t="s">
        <v>153</v>
      </c>
    </row>
    <row r="64" spans="1:8" x14ac:dyDescent="0.25">
      <c r="A64" t="s">
        <v>87</v>
      </c>
      <c r="C64" t="s">
        <v>90</v>
      </c>
      <c r="D64" t="s">
        <v>83</v>
      </c>
      <c r="E64" t="s">
        <v>665</v>
      </c>
      <c r="F64">
        <v>24</v>
      </c>
      <c r="G64" t="s">
        <v>153</v>
      </c>
      <c r="H64">
        <v>1976</v>
      </c>
    </row>
    <row r="65" spans="1:7" x14ac:dyDescent="0.25">
      <c r="A65" t="s">
        <v>87</v>
      </c>
      <c r="C65" t="s">
        <v>91</v>
      </c>
      <c r="D65" t="s">
        <v>83</v>
      </c>
      <c r="E65" t="s">
        <v>665</v>
      </c>
      <c r="F65">
        <v>36</v>
      </c>
      <c r="G65" t="s">
        <v>164</v>
      </c>
    </row>
    <row r="66" spans="1:7" x14ac:dyDescent="0.25">
      <c r="A66" t="s">
        <v>761</v>
      </c>
      <c r="B66" t="s">
        <v>762</v>
      </c>
      <c r="C66" t="s">
        <v>763</v>
      </c>
      <c r="D66" t="s">
        <v>83</v>
      </c>
      <c r="E66" t="s">
        <v>665</v>
      </c>
      <c r="F66">
        <v>64</v>
      </c>
    </row>
    <row r="67" spans="1:7" x14ac:dyDescent="0.25">
      <c r="A67" t="s">
        <v>946</v>
      </c>
      <c r="C67" t="s">
        <v>947</v>
      </c>
      <c r="D67" t="s">
        <v>83</v>
      </c>
      <c r="F67">
        <v>62</v>
      </c>
    </row>
    <row r="68" spans="1:7" x14ac:dyDescent="0.25">
      <c r="A68" t="s">
        <v>1089</v>
      </c>
      <c r="C68" t="s">
        <v>763</v>
      </c>
      <c r="D68" t="s">
        <v>83</v>
      </c>
      <c r="F68">
        <v>1</v>
      </c>
    </row>
    <row r="69" spans="1:7" x14ac:dyDescent="0.25">
      <c r="A69" t="s">
        <v>1089</v>
      </c>
      <c r="C69" t="s">
        <v>1090</v>
      </c>
      <c r="D69" t="s">
        <v>83</v>
      </c>
      <c r="F69">
        <v>1</v>
      </c>
    </row>
    <row r="70" spans="1:7" x14ac:dyDescent="0.25">
      <c r="A70" t="s">
        <v>503</v>
      </c>
      <c r="B70" t="s">
        <v>504</v>
      </c>
      <c r="D70" t="s">
        <v>507</v>
      </c>
      <c r="F70">
        <v>1</v>
      </c>
      <c r="G70" t="s">
        <v>474</v>
      </c>
    </row>
    <row r="71" spans="1:7" x14ac:dyDescent="0.25">
      <c r="A71" t="s">
        <v>1265</v>
      </c>
      <c r="B71" t="s">
        <v>1264</v>
      </c>
      <c r="D71" t="s">
        <v>507</v>
      </c>
      <c r="F71">
        <v>56</v>
      </c>
    </row>
    <row r="72" spans="1:7" x14ac:dyDescent="0.25">
      <c r="A72" t="s">
        <v>968</v>
      </c>
      <c r="B72" t="s">
        <v>969</v>
      </c>
      <c r="C72" t="s">
        <v>971</v>
      </c>
      <c r="D72" t="s">
        <v>970</v>
      </c>
      <c r="F72">
        <v>72</v>
      </c>
    </row>
    <row r="73" spans="1:7" x14ac:dyDescent="0.25">
      <c r="A73" t="s">
        <v>972</v>
      </c>
      <c r="B73" t="s">
        <v>973</v>
      </c>
      <c r="C73" t="s">
        <v>971</v>
      </c>
      <c r="D73" t="s">
        <v>970</v>
      </c>
      <c r="F73">
        <v>33</v>
      </c>
    </row>
    <row r="74" spans="1:7" x14ac:dyDescent="0.25">
      <c r="A74" t="s">
        <v>972</v>
      </c>
      <c r="B74" t="s">
        <v>973</v>
      </c>
      <c r="C74" t="s">
        <v>966</v>
      </c>
      <c r="D74" t="s">
        <v>970</v>
      </c>
      <c r="F74">
        <v>5</v>
      </c>
    </row>
    <row r="75" spans="1:7" x14ac:dyDescent="0.25">
      <c r="A75" t="s">
        <v>1063</v>
      </c>
      <c r="B75" t="s">
        <v>1064</v>
      </c>
      <c r="C75" t="s">
        <v>1066</v>
      </c>
      <c r="D75" t="s">
        <v>1065</v>
      </c>
      <c r="F75">
        <v>2</v>
      </c>
    </row>
    <row r="76" spans="1:7" x14ac:dyDescent="0.25">
      <c r="A76" t="s">
        <v>1063</v>
      </c>
      <c r="B76" t="s">
        <v>1064</v>
      </c>
      <c r="C76" t="s">
        <v>1067</v>
      </c>
      <c r="D76" t="s">
        <v>1065</v>
      </c>
      <c r="F76">
        <v>10</v>
      </c>
      <c r="G76" t="s">
        <v>164</v>
      </c>
    </row>
    <row r="77" spans="1:7" x14ac:dyDescent="0.25">
      <c r="A77" t="s">
        <v>1063</v>
      </c>
      <c r="B77" t="s">
        <v>1064</v>
      </c>
      <c r="C77" t="s">
        <v>1068</v>
      </c>
      <c r="D77" t="s">
        <v>1065</v>
      </c>
      <c r="F77">
        <v>5</v>
      </c>
    </row>
    <row r="78" spans="1:7" x14ac:dyDescent="0.25">
      <c r="A78" t="s">
        <v>28</v>
      </c>
      <c r="C78" t="s">
        <v>29</v>
      </c>
      <c r="D78" t="s">
        <v>30</v>
      </c>
      <c r="F78">
        <v>61</v>
      </c>
      <c r="G78" t="s">
        <v>153</v>
      </c>
    </row>
    <row r="79" spans="1:7" x14ac:dyDescent="0.25">
      <c r="A79" t="s">
        <v>729</v>
      </c>
      <c r="C79" t="s">
        <v>752</v>
      </c>
      <c r="D79" t="s">
        <v>30</v>
      </c>
      <c r="F79">
        <v>49</v>
      </c>
    </row>
    <row r="80" spans="1:7" x14ac:dyDescent="0.25">
      <c r="A80" t="s">
        <v>249</v>
      </c>
      <c r="C80" t="s">
        <v>251</v>
      </c>
      <c r="D80" t="s">
        <v>250</v>
      </c>
      <c r="F80">
        <v>1</v>
      </c>
      <c r="G80" t="s">
        <v>153</v>
      </c>
    </row>
    <row r="81" spans="1:8" x14ac:dyDescent="0.25">
      <c r="A81" t="s">
        <v>1033</v>
      </c>
      <c r="B81" t="s">
        <v>1034</v>
      </c>
      <c r="C81" t="s">
        <v>1036</v>
      </c>
      <c r="D81" t="s">
        <v>1035</v>
      </c>
      <c r="F81">
        <v>48</v>
      </c>
    </row>
    <row r="82" spans="1:8" x14ac:dyDescent="0.25">
      <c r="A82" t="s">
        <v>425</v>
      </c>
      <c r="B82" t="s">
        <v>426</v>
      </c>
      <c r="C82" t="s">
        <v>428</v>
      </c>
      <c r="D82" t="s">
        <v>427</v>
      </c>
      <c r="E82" t="s">
        <v>666</v>
      </c>
      <c r="F82">
        <v>19</v>
      </c>
      <c r="G82" t="s">
        <v>153</v>
      </c>
    </row>
    <row r="83" spans="1:8" x14ac:dyDescent="0.25">
      <c r="A83" t="s">
        <v>1350</v>
      </c>
      <c r="C83" t="s">
        <v>1352</v>
      </c>
      <c r="D83" t="s">
        <v>1351</v>
      </c>
      <c r="F83">
        <v>33</v>
      </c>
    </row>
    <row r="84" spans="1:8" x14ac:dyDescent="0.25">
      <c r="A84" t="s">
        <v>1398</v>
      </c>
      <c r="C84" t="s">
        <v>1379</v>
      </c>
      <c r="D84" t="s">
        <v>1351</v>
      </c>
      <c r="F84">
        <v>24</v>
      </c>
    </row>
    <row r="85" spans="1:8" x14ac:dyDescent="0.25">
      <c r="A85" t="s">
        <v>718</v>
      </c>
      <c r="C85" t="s">
        <v>720</v>
      </c>
      <c r="D85" t="s">
        <v>9</v>
      </c>
      <c r="E85" t="s">
        <v>1457</v>
      </c>
      <c r="F85">
        <v>96</v>
      </c>
    </row>
    <row r="86" spans="1:8" x14ac:dyDescent="0.25">
      <c r="A86" t="s">
        <v>11</v>
      </c>
      <c r="C86" t="s">
        <v>10</v>
      </c>
      <c r="D86" t="s">
        <v>9</v>
      </c>
      <c r="F86">
        <v>93</v>
      </c>
      <c r="G86" t="s">
        <v>153</v>
      </c>
    </row>
    <row r="87" spans="1:8" x14ac:dyDescent="0.25">
      <c r="A87" t="s">
        <v>869</v>
      </c>
      <c r="C87" t="s">
        <v>870</v>
      </c>
      <c r="D87" t="s">
        <v>9</v>
      </c>
      <c r="F87">
        <v>53</v>
      </c>
    </row>
    <row r="88" spans="1:8" x14ac:dyDescent="0.25">
      <c r="A88" t="s">
        <v>984</v>
      </c>
      <c r="B88" t="s">
        <v>985</v>
      </c>
      <c r="C88" t="s">
        <v>986</v>
      </c>
      <c r="D88" t="s">
        <v>9</v>
      </c>
      <c r="F88">
        <v>9</v>
      </c>
    </row>
    <row r="89" spans="1:8" x14ac:dyDescent="0.25">
      <c r="A89" t="s">
        <v>984</v>
      </c>
      <c r="B89" t="s">
        <v>985</v>
      </c>
      <c r="C89" t="s">
        <v>987</v>
      </c>
      <c r="D89" t="s">
        <v>9</v>
      </c>
      <c r="F89">
        <v>8</v>
      </c>
    </row>
    <row r="90" spans="1:8" x14ac:dyDescent="0.25">
      <c r="A90" t="s">
        <v>984</v>
      </c>
      <c r="B90" t="s">
        <v>985</v>
      </c>
      <c r="C90" t="s">
        <v>988</v>
      </c>
      <c r="D90" t="s">
        <v>9</v>
      </c>
      <c r="F90">
        <v>7</v>
      </c>
    </row>
    <row r="91" spans="1:8" x14ac:dyDescent="0.25">
      <c r="A91" t="s">
        <v>998</v>
      </c>
      <c r="B91" t="s">
        <v>999</v>
      </c>
      <c r="C91" t="s">
        <v>1000</v>
      </c>
      <c r="D91" t="s">
        <v>9</v>
      </c>
      <c r="F91">
        <v>45</v>
      </c>
    </row>
    <row r="92" spans="1:8" x14ac:dyDescent="0.25">
      <c r="A92" t="s">
        <v>1141</v>
      </c>
      <c r="B92" t="s">
        <v>1142</v>
      </c>
      <c r="C92" t="s">
        <v>1192</v>
      </c>
      <c r="D92" t="s">
        <v>1191</v>
      </c>
    </row>
    <row r="93" spans="1:8" x14ac:dyDescent="0.25">
      <c r="A93" t="s">
        <v>1141</v>
      </c>
      <c r="B93" t="s">
        <v>1142</v>
      </c>
      <c r="C93" t="s">
        <v>1216</v>
      </c>
      <c r="D93" t="s">
        <v>1215</v>
      </c>
      <c r="H93" t="s">
        <v>1213</v>
      </c>
    </row>
    <row r="94" spans="1:8" x14ac:dyDescent="0.25">
      <c r="A94" t="s">
        <v>249</v>
      </c>
      <c r="C94" t="s">
        <v>251</v>
      </c>
      <c r="D94" t="s">
        <v>668</v>
      </c>
      <c r="E94" t="s">
        <v>667</v>
      </c>
      <c r="F94">
        <v>3</v>
      </c>
      <c r="G94" t="s">
        <v>153</v>
      </c>
    </row>
    <row r="95" spans="1:8" x14ac:dyDescent="0.25">
      <c r="A95" t="s">
        <v>380</v>
      </c>
      <c r="B95" t="s">
        <v>381</v>
      </c>
      <c r="C95" t="s">
        <v>404</v>
      </c>
      <c r="D95" t="s">
        <v>668</v>
      </c>
      <c r="E95" t="s">
        <v>382</v>
      </c>
      <c r="F95">
        <v>37</v>
      </c>
      <c r="G95" t="s">
        <v>153</v>
      </c>
    </row>
    <row r="96" spans="1:8" x14ac:dyDescent="0.25">
      <c r="A96" t="s">
        <v>393</v>
      </c>
      <c r="B96" t="s">
        <v>402</v>
      </c>
      <c r="C96" t="s">
        <v>403</v>
      </c>
      <c r="D96" t="s">
        <v>668</v>
      </c>
      <c r="E96" t="s">
        <v>382</v>
      </c>
      <c r="F96">
        <f>21+23</f>
        <v>44</v>
      </c>
      <c r="G96" t="s">
        <v>153</v>
      </c>
    </row>
    <row r="97" spans="1:7" x14ac:dyDescent="0.25">
      <c r="A97" t="s">
        <v>414</v>
      </c>
      <c r="B97" t="s">
        <v>415</v>
      </c>
      <c r="C97" t="s">
        <v>416</v>
      </c>
      <c r="D97" t="s">
        <v>668</v>
      </c>
      <c r="E97" t="s">
        <v>382</v>
      </c>
      <c r="F97">
        <v>94</v>
      </c>
      <c r="G97" t="s">
        <v>153</v>
      </c>
    </row>
    <row r="98" spans="1:7" x14ac:dyDescent="0.25">
      <c r="A98" t="s">
        <v>439</v>
      </c>
      <c r="B98" t="s">
        <v>381</v>
      </c>
      <c r="C98" t="s">
        <v>404</v>
      </c>
      <c r="D98" t="s">
        <v>668</v>
      </c>
      <c r="E98" t="s">
        <v>382</v>
      </c>
      <c r="F98">
        <v>95</v>
      </c>
      <c r="G98" t="s">
        <v>153</v>
      </c>
    </row>
    <row r="99" spans="1:7" x14ac:dyDescent="0.25">
      <c r="A99" t="s">
        <v>440</v>
      </c>
      <c r="B99" t="s">
        <v>441</v>
      </c>
      <c r="C99" t="s">
        <v>442</v>
      </c>
      <c r="D99" t="s">
        <v>668</v>
      </c>
      <c r="E99" t="s">
        <v>382</v>
      </c>
      <c r="F99">
        <v>92</v>
      </c>
      <c r="G99" t="s">
        <v>153</v>
      </c>
    </row>
    <row r="100" spans="1:7" x14ac:dyDescent="0.25">
      <c r="A100" t="s">
        <v>443</v>
      </c>
      <c r="B100" t="s">
        <v>444</v>
      </c>
      <c r="C100" t="s">
        <v>412</v>
      </c>
      <c r="D100" t="s">
        <v>668</v>
      </c>
      <c r="E100" t="s">
        <v>382</v>
      </c>
      <c r="F100">
        <v>52</v>
      </c>
      <c r="G100" t="s">
        <v>153</v>
      </c>
    </row>
    <row r="101" spans="1:7" x14ac:dyDescent="0.25">
      <c r="A101" t="s">
        <v>445</v>
      </c>
      <c r="B101" t="s">
        <v>446</v>
      </c>
      <c r="C101" t="s">
        <v>447</v>
      </c>
      <c r="D101" t="s">
        <v>668</v>
      </c>
      <c r="E101" t="s">
        <v>382</v>
      </c>
      <c r="F101">
        <v>49</v>
      </c>
      <c r="G101" t="s">
        <v>153</v>
      </c>
    </row>
    <row r="102" spans="1:7" x14ac:dyDescent="0.25">
      <c r="A102" t="s">
        <v>578</v>
      </c>
      <c r="B102" t="s">
        <v>579</v>
      </c>
      <c r="C102" t="s">
        <v>580</v>
      </c>
      <c r="D102" t="s">
        <v>668</v>
      </c>
      <c r="E102" t="s">
        <v>382</v>
      </c>
      <c r="F102">
        <v>13</v>
      </c>
      <c r="G102" t="s">
        <v>153</v>
      </c>
    </row>
    <row r="103" spans="1:7" x14ac:dyDescent="0.25">
      <c r="A103" t="s">
        <v>1249</v>
      </c>
      <c r="C103" t="s">
        <v>1250</v>
      </c>
      <c r="D103" t="s">
        <v>668</v>
      </c>
      <c r="E103" t="s">
        <v>382</v>
      </c>
      <c r="F103">
        <v>17</v>
      </c>
    </row>
    <row r="104" spans="1:7" x14ac:dyDescent="0.25">
      <c r="A104" t="s">
        <v>1311</v>
      </c>
      <c r="C104" t="s">
        <v>1312</v>
      </c>
      <c r="D104" t="s">
        <v>668</v>
      </c>
      <c r="E104" t="s">
        <v>382</v>
      </c>
      <c r="F104">
        <v>41</v>
      </c>
    </row>
    <row r="105" spans="1:7" x14ac:dyDescent="0.25">
      <c r="A105" t="s">
        <v>1313</v>
      </c>
      <c r="C105" t="s">
        <v>1314</v>
      </c>
      <c r="D105" t="s">
        <v>668</v>
      </c>
      <c r="E105" t="s">
        <v>382</v>
      </c>
      <c r="F105">
        <v>87</v>
      </c>
    </row>
    <row r="106" spans="1:7" x14ac:dyDescent="0.25">
      <c r="A106" t="s">
        <v>1340</v>
      </c>
      <c r="C106" t="s">
        <v>1341</v>
      </c>
      <c r="D106" t="s">
        <v>668</v>
      </c>
      <c r="E106" t="s">
        <v>667</v>
      </c>
      <c r="F106">
        <v>47</v>
      </c>
    </row>
    <row r="107" spans="1:7" x14ac:dyDescent="0.25">
      <c r="A107" t="s">
        <v>1342</v>
      </c>
      <c r="C107" t="s">
        <v>1343</v>
      </c>
      <c r="D107" t="s">
        <v>668</v>
      </c>
      <c r="E107" t="s">
        <v>382</v>
      </c>
      <c r="F107">
        <v>51</v>
      </c>
    </row>
    <row r="108" spans="1:7" x14ac:dyDescent="0.25">
      <c r="A108" t="s">
        <v>1344</v>
      </c>
      <c r="C108" t="s">
        <v>1345</v>
      </c>
      <c r="D108" t="s">
        <v>668</v>
      </c>
      <c r="E108" t="s">
        <v>382</v>
      </c>
      <c r="F108">
        <v>51</v>
      </c>
    </row>
    <row r="109" spans="1:7" x14ac:dyDescent="0.25">
      <c r="A109" t="s">
        <v>1393</v>
      </c>
      <c r="C109" t="s">
        <v>1394</v>
      </c>
      <c r="D109" t="s">
        <v>668</v>
      </c>
      <c r="E109" t="s">
        <v>382</v>
      </c>
      <c r="F109">
        <v>26</v>
      </c>
    </row>
    <row r="110" spans="1:7" x14ac:dyDescent="0.25">
      <c r="A110" t="s">
        <v>1393</v>
      </c>
      <c r="C110" t="s">
        <v>1410</v>
      </c>
      <c r="D110" t="s">
        <v>668</v>
      </c>
      <c r="E110" t="s">
        <v>382</v>
      </c>
      <c r="F110">
        <v>7</v>
      </c>
    </row>
    <row r="111" spans="1:7" x14ac:dyDescent="0.25">
      <c r="A111" t="s">
        <v>211</v>
      </c>
      <c r="B111">
        <v>1969</v>
      </c>
      <c r="C111" t="s">
        <v>212</v>
      </c>
      <c r="D111" t="s">
        <v>210</v>
      </c>
      <c r="F111">
        <v>19</v>
      </c>
      <c r="G111" t="s">
        <v>153</v>
      </c>
    </row>
    <row r="112" spans="1:7" x14ac:dyDescent="0.25">
      <c r="A112" t="s">
        <v>211</v>
      </c>
      <c r="B112" s="2">
        <v>1966</v>
      </c>
      <c r="C112" t="s">
        <v>91</v>
      </c>
      <c r="D112" t="s">
        <v>210</v>
      </c>
      <c r="F112">
        <v>19</v>
      </c>
      <c r="G112" t="s">
        <v>153</v>
      </c>
    </row>
    <row r="113" spans="1:7" x14ac:dyDescent="0.25">
      <c r="A113" t="s">
        <v>218</v>
      </c>
      <c r="C113" t="s">
        <v>212</v>
      </c>
      <c r="D113" t="s">
        <v>225</v>
      </c>
      <c r="F113">
        <v>1</v>
      </c>
      <c r="G113" t="s">
        <v>153</v>
      </c>
    </row>
    <row r="114" spans="1:7" x14ac:dyDescent="0.25">
      <c r="A114" t="s">
        <v>604</v>
      </c>
      <c r="B114" t="s">
        <v>605</v>
      </c>
      <c r="C114" t="s">
        <v>606</v>
      </c>
      <c r="D114" t="s">
        <v>607</v>
      </c>
      <c r="F114">
        <v>98</v>
      </c>
      <c r="G114" t="s">
        <v>375</v>
      </c>
    </row>
    <row r="115" spans="1:7" x14ac:dyDescent="0.25">
      <c r="A115" t="s">
        <v>718</v>
      </c>
      <c r="C115" t="s">
        <v>719</v>
      </c>
      <c r="D115" t="s">
        <v>27</v>
      </c>
      <c r="E115" t="s">
        <v>663</v>
      </c>
      <c r="F115">
        <v>33</v>
      </c>
    </row>
    <row r="116" spans="1:7" x14ac:dyDescent="0.25">
      <c r="A116" t="s">
        <v>26</v>
      </c>
      <c r="C116" t="s">
        <v>15</v>
      </c>
      <c r="D116" t="s">
        <v>27</v>
      </c>
      <c r="E116" t="s">
        <v>663</v>
      </c>
      <c r="F116">
        <v>90</v>
      </c>
      <c r="G116" t="s">
        <v>153</v>
      </c>
    </row>
    <row r="117" spans="1:7" x14ac:dyDescent="0.25">
      <c r="A117" t="s">
        <v>172</v>
      </c>
      <c r="B117" t="s">
        <v>18</v>
      </c>
      <c r="C117" t="s">
        <v>173</v>
      </c>
      <c r="D117" t="s">
        <v>27</v>
      </c>
      <c r="E117" t="s">
        <v>663</v>
      </c>
      <c r="F117">
        <v>97</v>
      </c>
      <c r="G117" t="s">
        <v>153</v>
      </c>
    </row>
    <row r="118" spans="1:7" x14ac:dyDescent="0.25">
      <c r="A118" t="s">
        <v>249</v>
      </c>
      <c r="D118" t="s">
        <v>263</v>
      </c>
      <c r="F118">
        <v>1</v>
      </c>
      <c r="G118" t="s">
        <v>153</v>
      </c>
    </row>
    <row r="119" spans="1:7" x14ac:dyDescent="0.25">
      <c r="A119" t="s">
        <v>940</v>
      </c>
      <c r="C119" t="s">
        <v>942</v>
      </c>
      <c r="D119" t="s">
        <v>941</v>
      </c>
      <c r="F119">
        <v>78</v>
      </c>
    </row>
    <row r="120" spans="1:7" x14ac:dyDescent="0.25">
      <c r="A120" t="s">
        <v>984</v>
      </c>
      <c r="B120" t="s">
        <v>985</v>
      </c>
      <c r="C120" t="s">
        <v>989</v>
      </c>
      <c r="D120" t="s">
        <v>941</v>
      </c>
      <c r="F120">
        <v>8</v>
      </c>
    </row>
    <row r="121" spans="1:7" x14ac:dyDescent="0.25">
      <c r="A121" t="s">
        <v>1141</v>
      </c>
      <c r="B121" t="s">
        <v>1142</v>
      </c>
      <c r="C121" t="s">
        <v>1181</v>
      </c>
      <c r="D121" t="s">
        <v>941</v>
      </c>
    </row>
    <row r="122" spans="1:7" x14ac:dyDescent="0.25">
      <c r="A122" t="s">
        <v>336</v>
      </c>
      <c r="B122" t="s">
        <v>341</v>
      </c>
      <c r="C122" t="s">
        <v>337</v>
      </c>
      <c r="D122" t="s">
        <v>338</v>
      </c>
      <c r="F122">
        <v>30</v>
      </c>
      <c r="G122" t="s">
        <v>164</v>
      </c>
    </row>
    <row r="123" spans="1:7" x14ac:dyDescent="0.25">
      <c r="A123" t="s">
        <v>339</v>
      </c>
      <c r="B123" t="s">
        <v>340</v>
      </c>
      <c r="C123" t="s">
        <v>342</v>
      </c>
      <c r="D123" t="s">
        <v>338</v>
      </c>
      <c r="F123">
        <v>27</v>
      </c>
      <c r="G123" t="s">
        <v>164</v>
      </c>
    </row>
    <row r="124" spans="1:7" x14ac:dyDescent="0.25">
      <c r="A124" t="s">
        <v>343</v>
      </c>
      <c r="B124" t="s">
        <v>344</v>
      </c>
      <c r="C124" t="s">
        <v>345</v>
      </c>
      <c r="D124" t="s">
        <v>338</v>
      </c>
      <c r="F124">
        <v>26</v>
      </c>
      <c r="G124" t="s">
        <v>164</v>
      </c>
    </row>
    <row r="125" spans="1:7" x14ac:dyDescent="0.25">
      <c r="A125" t="s">
        <v>346</v>
      </c>
      <c r="B125" t="s">
        <v>347</v>
      </c>
      <c r="C125" t="s">
        <v>348</v>
      </c>
      <c r="D125" t="s">
        <v>338</v>
      </c>
      <c r="F125">
        <v>31</v>
      </c>
      <c r="G125" t="s">
        <v>164</v>
      </c>
    </row>
    <row r="126" spans="1:7" x14ac:dyDescent="0.25">
      <c r="A126" t="s">
        <v>349</v>
      </c>
      <c r="B126" t="s">
        <v>350</v>
      </c>
      <c r="C126" t="s">
        <v>351</v>
      </c>
      <c r="D126" t="s">
        <v>338</v>
      </c>
      <c r="F126">
        <v>19</v>
      </c>
      <c r="G126" t="s">
        <v>164</v>
      </c>
    </row>
    <row r="127" spans="1:7" x14ac:dyDescent="0.25">
      <c r="A127" t="s">
        <v>1089</v>
      </c>
      <c r="C127" t="s">
        <v>1120</v>
      </c>
      <c r="D127" t="s">
        <v>1119</v>
      </c>
      <c r="F127">
        <v>1</v>
      </c>
    </row>
    <row r="128" spans="1:7" x14ac:dyDescent="0.25">
      <c r="A128" t="s">
        <v>241</v>
      </c>
      <c r="C128" t="s">
        <v>248</v>
      </c>
      <c r="D128" t="s">
        <v>247</v>
      </c>
      <c r="E128" t="s">
        <v>247</v>
      </c>
      <c r="F128">
        <v>1</v>
      </c>
      <c r="G128" t="s">
        <v>153</v>
      </c>
    </row>
    <row r="129" spans="1:7" x14ac:dyDescent="0.25">
      <c r="A129" t="s">
        <v>249</v>
      </c>
      <c r="C129" t="s">
        <v>122</v>
      </c>
      <c r="D129" t="s">
        <v>247</v>
      </c>
      <c r="E129" t="s">
        <v>247</v>
      </c>
      <c r="F129">
        <v>1</v>
      </c>
      <c r="G129" t="s">
        <v>153</v>
      </c>
    </row>
    <row r="130" spans="1:7" x14ac:dyDescent="0.25">
      <c r="A130" t="s">
        <v>265</v>
      </c>
      <c r="C130" t="s">
        <v>274</v>
      </c>
      <c r="D130" t="s">
        <v>247</v>
      </c>
      <c r="E130" t="s">
        <v>247</v>
      </c>
      <c r="F130">
        <v>3</v>
      </c>
      <c r="G130" t="s">
        <v>153</v>
      </c>
    </row>
    <row r="131" spans="1:7" x14ac:dyDescent="0.25">
      <c r="A131" t="s">
        <v>759</v>
      </c>
      <c r="C131" t="s">
        <v>760</v>
      </c>
      <c r="D131" t="s">
        <v>247</v>
      </c>
      <c r="E131" t="s">
        <v>1131</v>
      </c>
      <c r="F131">
        <v>42</v>
      </c>
    </row>
    <row r="132" spans="1:7" x14ac:dyDescent="0.25">
      <c r="A132" t="s">
        <v>805</v>
      </c>
      <c r="B132" t="s">
        <v>806</v>
      </c>
      <c r="C132" t="s">
        <v>807</v>
      </c>
      <c r="D132" t="s">
        <v>247</v>
      </c>
      <c r="E132" t="s">
        <v>1131</v>
      </c>
      <c r="F132">
        <v>24</v>
      </c>
    </row>
    <row r="133" spans="1:7" x14ac:dyDescent="0.25">
      <c r="A133" t="s">
        <v>808</v>
      </c>
      <c r="B133" t="s">
        <v>809</v>
      </c>
      <c r="C133" t="s">
        <v>810</v>
      </c>
      <c r="D133" t="s">
        <v>247</v>
      </c>
      <c r="E133" t="s">
        <v>1131</v>
      </c>
      <c r="F133">
        <v>62</v>
      </c>
    </row>
    <row r="134" spans="1:7" x14ac:dyDescent="0.25">
      <c r="A134">
        <v>66</v>
      </c>
      <c r="C134" t="s">
        <v>844</v>
      </c>
      <c r="D134" t="s">
        <v>247</v>
      </c>
      <c r="E134" t="s">
        <v>843</v>
      </c>
      <c r="F134">
        <v>4</v>
      </c>
    </row>
    <row r="135" spans="1:7" x14ac:dyDescent="0.25">
      <c r="A135" t="s">
        <v>767</v>
      </c>
      <c r="C135" t="s">
        <v>752</v>
      </c>
      <c r="D135" t="s">
        <v>247</v>
      </c>
      <c r="F135">
        <v>86</v>
      </c>
    </row>
    <row r="136" spans="1:7" x14ac:dyDescent="0.25">
      <c r="A136">
        <v>100</v>
      </c>
      <c r="B136" t="s">
        <v>867</v>
      </c>
      <c r="C136" t="s">
        <v>868</v>
      </c>
      <c r="D136" t="s">
        <v>247</v>
      </c>
      <c r="F136">
        <v>98</v>
      </c>
    </row>
    <row r="137" spans="1:7" x14ac:dyDescent="0.25">
      <c r="A137" t="s">
        <v>871</v>
      </c>
      <c r="C137" t="s">
        <v>872</v>
      </c>
      <c r="D137" t="s">
        <v>247</v>
      </c>
      <c r="F137">
        <v>19</v>
      </c>
    </row>
    <row r="138" spans="1:7" x14ac:dyDescent="0.25">
      <c r="A138" t="s">
        <v>879</v>
      </c>
      <c r="C138" t="s">
        <v>881</v>
      </c>
      <c r="D138" t="s">
        <v>247</v>
      </c>
      <c r="F138">
        <v>16</v>
      </c>
    </row>
    <row r="139" spans="1:7" x14ac:dyDescent="0.25">
      <c r="A139" t="s">
        <v>1001</v>
      </c>
      <c r="B139" t="s">
        <v>1002</v>
      </c>
      <c r="C139" t="s">
        <v>1006</v>
      </c>
      <c r="D139" t="s">
        <v>247</v>
      </c>
      <c r="F139">
        <v>18</v>
      </c>
    </row>
    <row r="140" spans="1:7" x14ac:dyDescent="0.25">
      <c r="A140" t="s">
        <v>1141</v>
      </c>
      <c r="B140" t="s">
        <v>1142</v>
      </c>
      <c r="C140" t="s">
        <v>813</v>
      </c>
      <c r="D140" t="s">
        <v>1131</v>
      </c>
      <c r="F140">
        <v>1</v>
      </c>
    </row>
    <row r="141" spans="1:7" x14ac:dyDescent="0.25">
      <c r="A141" t="s">
        <v>1141</v>
      </c>
      <c r="B141" t="s">
        <v>1142</v>
      </c>
      <c r="C141" t="s">
        <v>1177</v>
      </c>
      <c r="D141" t="s">
        <v>247</v>
      </c>
    </row>
    <row r="142" spans="1:7" x14ac:dyDescent="0.25">
      <c r="A142" t="s">
        <v>1141</v>
      </c>
      <c r="B142" t="s">
        <v>1142</v>
      </c>
      <c r="C142" t="s">
        <v>1178</v>
      </c>
      <c r="D142" t="s">
        <v>247</v>
      </c>
    </row>
    <row r="143" spans="1:7" x14ac:dyDescent="0.25">
      <c r="A143" t="s">
        <v>1141</v>
      </c>
      <c r="B143" t="s">
        <v>1142</v>
      </c>
      <c r="C143" t="s">
        <v>868</v>
      </c>
      <c r="D143" t="s">
        <v>1131</v>
      </c>
    </row>
    <row r="144" spans="1:7" x14ac:dyDescent="0.25">
      <c r="A144" t="s">
        <v>1411</v>
      </c>
      <c r="C144" t="s">
        <v>1418</v>
      </c>
      <c r="D144" t="s">
        <v>1417</v>
      </c>
      <c r="F144">
        <v>18</v>
      </c>
    </row>
    <row r="145" spans="1:9" x14ac:dyDescent="0.25">
      <c r="A145" t="s">
        <v>1436</v>
      </c>
      <c r="C145" t="s">
        <v>258</v>
      </c>
      <c r="D145" t="s">
        <v>1417</v>
      </c>
      <c r="F145">
        <v>30</v>
      </c>
      <c r="I145" t="s">
        <v>1423</v>
      </c>
    </row>
    <row r="146" spans="1:9" x14ac:dyDescent="0.25">
      <c r="A146" t="s">
        <v>1436</v>
      </c>
      <c r="C146" t="s">
        <v>1049</v>
      </c>
      <c r="D146" t="s">
        <v>1417</v>
      </c>
      <c r="F146">
        <v>22</v>
      </c>
      <c r="I146" t="s">
        <v>1423</v>
      </c>
    </row>
    <row r="147" spans="1:9" x14ac:dyDescent="0.25">
      <c r="A147" t="s">
        <v>1436</v>
      </c>
      <c r="C147" t="s">
        <v>1437</v>
      </c>
      <c r="D147" t="s">
        <v>1417</v>
      </c>
      <c r="F147">
        <v>2</v>
      </c>
      <c r="I147" t="s">
        <v>1423</v>
      </c>
    </row>
    <row r="148" spans="1:9" x14ac:dyDescent="0.25">
      <c r="A148" t="s">
        <v>1436</v>
      </c>
      <c r="C148" t="s">
        <v>1438</v>
      </c>
      <c r="D148" t="s">
        <v>1417</v>
      </c>
      <c r="F148">
        <v>1</v>
      </c>
      <c r="I148" t="s">
        <v>1423</v>
      </c>
    </row>
    <row r="149" spans="1:9" x14ac:dyDescent="0.25">
      <c r="A149" t="s">
        <v>771</v>
      </c>
      <c r="C149" t="s">
        <v>776</v>
      </c>
      <c r="D149" t="s">
        <v>775</v>
      </c>
      <c r="F149">
        <v>21</v>
      </c>
    </row>
    <row r="150" spans="1:9" x14ac:dyDescent="0.25">
      <c r="A150" t="s">
        <v>1041</v>
      </c>
      <c r="B150" t="s">
        <v>1042</v>
      </c>
      <c r="C150" t="s">
        <v>1044</v>
      </c>
      <c r="D150" t="s">
        <v>1043</v>
      </c>
      <c r="F150">
        <v>88</v>
      </c>
    </row>
    <row r="151" spans="1:9" x14ac:dyDescent="0.25">
      <c r="A151" t="s">
        <v>111</v>
      </c>
      <c r="C151" t="s">
        <v>130</v>
      </c>
      <c r="D151" t="s">
        <v>129</v>
      </c>
      <c r="F151">
        <v>1</v>
      </c>
      <c r="G151" t="s">
        <v>153</v>
      </c>
    </row>
    <row r="152" spans="1:9" x14ac:dyDescent="0.25">
      <c r="A152" t="s">
        <v>134</v>
      </c>
      <c r="C152" t="s">
        <v>95</v>
      </c>
      <c r="D152" t="s">
        <v>138</v>
      </c>
      <c r="F152">
        <v>11</v>
      </c>
      <c r="G152" t="s">
        <v>153</v>
      </c>
    </row>
    <row r="153" spans="1:9" x14ac:dyDescent="0.25">
      <c r="A153" t="s">
        <v>249</v>
      </c>
      <c r="C153" t="s">
        <v>212</v>
      </c>
      <c r="D153" t="s">
        <v>252</v>
      </c>
      <c r="F153">
        <v>2</v>
      </c>
      <c r="G153" t="s">
        <v>153</v>
      </c>
    </row>
    <row r="154" spans="1:9" x14ac:dyDescent="0.25">
      <c r="A154" t="s">
        <v>1141</v>
      </c>
      <c r="B154" t="s">
        <v>1142</v>
      </c>
      <c r="C154" t="s">
        <v>1225</v>
      </c>
      <c r="D154" t="s">
        <v>1224</v>
      </c>
    </row>
    <row r="155" spans="1:9" x14ac:dyDescent="0.25">
      <c r="A155" t="s">
        <v>1350</v>
      </c>
      <c r="C155" t="s">
        <v>1354</v>
      </c>
      <c r="D155" t="s">
        <v>1353</v>
      </c>
      <c r="F155">
        <v>23</v>
      </c>
    </row>
    <row r="156" spans="1:9" x14ac:dyDescent="0.25">
      <c r="A156" t="s">
        <v>1350</v>
      </c>
      <c r="C156" t="s">
        <v>1355</v>
      </c>
      <c r="D156" t="s">
        <v>1353</v>
      </c>
      <c r="F156">
        <v>22</v>
      </c>
    </row>
    <row r="157" spans="1:9" x14ac:dyDescent="0.25">
      <c r="A157" t="s">
        <v>431</v>
      </c>
      <c r="B157" t="s">
        <v>432</v>
      </c>
      <c r="C157" t="s">
        <v>430</v>
      </c>
      <c r="D157" t="s">
        <v>429</v>
      </c>
      <c r="F157">
        <v>52</v>
      </c>
      <c r="G157" t="s">
        <v>153</v>
      </c>
    </row>
    <row r="158" spans="1:9" x14ac:dyDescent="0.25">
      <c r="A158" t="s">
        <v>1305</v>
      </c>
      <c r="B158" t="s">
        <v>1306</v>
      </c>
      <c r="C158" t="s">
        <v>1308</v>
      </c>
      <c r="D158" t="s">
        <v>1307</v>
      </c>
      <c r="F158">
        <v>54</v>
      </c>
    </row>
    <row r="159" spans="1:9" x14ac:dyDescent="0.25">
      <c r="A159" t="s">
        <v>1309</v>
      </c>
      <c r="C159" t="s">
        <v>1310</v>
      </c>
      <c r="D159" t="s">
        <v>1307</v>
      </c>
      <c r="F159">
        <v>1</v>
      </c>
    </row>
    <row r="160" spans="1:9" x14ac:dyDescent="0.25">
      <c r="A160" t="s">
        <v>190</v>
      </c>
      <c r="B160" t="s">
        <v>191</v>
      </c>
      <c r="C160" t="s">
        <v>192</v>
      </c>
      <c r="D160" t="s">
        <v>193</v>
      </c>
      <c r="F160">
        <v>100</v>
      </c>
      <c r="G160" t="s">
        <v>153</v>
      </c>
    </row>
    <row r="161" spans="1:8" x14ac:dyDescent="0.25">
      <c r="A161" t="s">
        <v>241</v>
      </c>
      <c r="C161" t="s">
        <v>246</v>
      </c>
      <c r="D161" t="s">
        <v>193</v>
      </c>
      <c r="F161">
        <v>2</v>
      </c>
      <c r="G161" t="s">
        <v>153</v>
      </c>
    </row>
    <row r="162" spans="1:8" x14ac:dyDescent="0.25">
      <c r="A162">
        <v>102</v>
      </c>
      <c r="B162" t="s">
        <v>861</v>
      </c>
      <c r="C162" t="s">
        <v>862</v>
      </c>
      <c r="D162" t="s">
        <v>193</v>
      </c>
      <c r="F162">
        <v>81</v>
      </c>
      <c r="H162" t="s">
        <v>863</v>
      </c>
    </row>
    <row r="163" spans="1:8" x14ac:dyDescent="0.25">
      <c r="A163" t="s">
        <v>139</v>
      </c>
      <c r="C163" t="s">
        <v>141</v>
      </c>
      <c r="D163" t="s">
        <v>142</v>
      </c>
      <c r="F163">
        <v>10</v>
      </c>
      <c r="G163" t="s">
        <v>153</v>
      </c>
    </row>
    <row r="164" spans="1:8" x14ac:dyDescent="0.25">
      <c r="A164" t="s">
        <v>1141</v>
      </c>
      <c r="B164" t="s">
        <v>1142</v>
      </c>
      <c r="C164" t="s">
        <v>1174</v>
      </c>
      <c r="D164" t="s">
        <v>142</v>
      </c>
    </row>
    <row r="165" spans="1:8" x14ac:dyDescent="0.25">
      <c r="A165" t="s">
        <v>205</v>
      </c>
      <c r="D165" t="s">
        <v>206</v>
      </c>
      <c r="F165">
        <v>100</v>
      </c>
      <c r="G165" t="s">
        <v>164</v>
      </c>
    </row>
    <row r="166" spans="1:8" x14ac:dyDescent="0.25">
      <c r="A166" t="s">
        <v>205</v>
      </c>
      <c r="B166" t="s">
        <v>206</v>
      </c>
      <c r="D166" t="s">
        <v>206</v>
      </c>
      <c r="F166">
        <v>10</v>
      </c>
      <c r="G166" t="s">
        <v>164</v>
      </c>
    </row>
    <row r="167" spans="1:8" x14ac:dyDescent="0.25">
      <c r="A167" t="s">
        <v>567</v>
      </c>
      <c r="B167" t="s">
        <v>568</v>
      </c>
      <c r="C167" t="s">
        <v>569</v>
      </c>
      <c r="D167" t="s">
        <v>570</v>
      </c>
      <c r="F167">
        <v>39</v>
      </c>
      <c r="G167" t="s">
        <v>320</v>
      </c>
    </row>
    <row r="168" spans="1:8" x14ac:dyDescent="0.25">
      <c r="A168" t="s">
        <v>217</v>
      </c>
      <c r="B168">
        <v>1969</v>
      </c>
      <c r="C168" t="s">
        <v>212</v>
      </c>
      <c r="D168" t="s">
        <v>216</v>
      </c>
      <c r="F168">
        <v>23</v>
      </c>
      <c r="G168" t="s">
        <v>153</v>
      </c>
    </row>
    <row r="169" spans="1:8" x14ac:dyDescent="0.25">
      <c r="A169" t="s">
        <v>1013</v>
      </c>
      <c r="B169" t="s">
        <v>1014</v>
      </c>
      <c r="D169" t="s">
        <v>1023</v>
      </c>
      <c r="F169">
        <v>1</v>
      </c>
    </row>
    <row r="170" spans="1:8" x14ac:dyDescent="0.25">
      <c r="A170" t="s">
        <v>1141</v>
      </c>
      <c r="B170" t="s">
        <v>1142</v>
      </c>
      <c r="C170" t="s">
        <v>1150</v>
      </c>
      <c r="D170" t="s">
        <v>1149</v>
      </c>
      <c r="F170">
        <v>1</v>
      </c>
    </row>
    <row r="171" spans="1:8" x14ac:dyDescent="0.25">
      <c r="A171" t="s">
        <v>1141</v>
      </c>
      <c r="B171" t="s">
        <v>1142</v>
      </c>
      <c r="C171" t="s">
        <v>1151</v>
      </c>
      <c r="D171" t="s">
        <v>1149</v>
      </c>
      <c r="F171">
        <v>1</v>
      </c>
    </row>
    <row r="172" spans="1:8" x14ac:dyDescent="0.25">
      <c r="A172" t="s">
        <v>1141</v>
      </c>
      <c r="B172" t="s">
        <v>1142</v>
      </c>
      <c r="C172" t="s">
        <v>1194</v>
      </c>
      <c r="D172" t="s">
        <v>1149</v>
      </c>
    </row>
    <row r="173" spans="1:8" x14ac:dyDescent="0.25">
      <c r="A173" t="s">
        <v>1231</v>
      </c>
      <c r="B173" t="s">
        <v>1232</v>
      </c>
      <c r="C173" t="s">
        <v>1233</v>
      </c>
      <c r="D173" t="s">
        <v>1149</v>
      </c>
      <c r="F173">
        <v>38</v>
      </c>
    </row>
    <row r="174" spans="1:8" x14ac:dyDescent="0.25">
      <c r="A174" t="s">
        <v>1236</v>
      </c>
      <c r="B174" t="s">
        <v>1237</v>
      </c>
      <c r="C174" t="s">
        <v>1150</v>
      </c>
      <c r="D174" t="s">
        <v>1149</v>
      </c>
      <c r="F174">
        <v>36</v>
      </c>
    </row>
    <row r="175" spans="1:8" x14ac:dyDescent="0.25">
      <c r="A175" t="s">
        <v>1236</v>
      </c>
      <c r="B175" t="s">
        <v>1237</v>
      </c>
      <c r="C175" t="s">
        <v>1238</v>
      </c>
      <c r="D175" t="s">
        <v>1149</v>
      </c>
      <c r="F175">
        <v>26</v>
      </c>
    </row>
    <row r="176" spans="1:8" x14ac:dyDescent="0.25">
      <c r="A176" t="s">
        <v>1239</v>
      </c>
      <c r="B176" t="s">
        <v>1240</v>
      </c>
      <c r="C176" t="s">
        <v>1241</v>
      </c>
      <c r="D176" t="s">
        <v>1149</v>
      </c>
      <c r="F176">
        <v>37</v>
      </c>
    </row>
    <row r="177" spans="1:9" x14ac:dyDescent="0.25">
      <c r="A177" t="s">
        <v>1242</v>
      </c>
      <c r="B177" t="s">
        <v>1243</v>
      </c>
      <c r="C177" t="s">
        <v>1244</v>
      </c>
      <c r="D177" t="s">
        <v>1149</v>
      </c>
      <c r="F177">
        <v>35</v>
      </c>
    </row>
    <row r="178" spans="1:9" x14ac:dyDescent="0.25">
      <c r="A178" t="s">
        <v>1242</v>
      </c>
      <c r="B178" t="s">
        <v>1243</v>
      </c>
      <c r="C178" t="s">
        <v>1245</v>
      </c>
      <c r="D178" t="s">
        <v>1149</v>
      </c>
      <c r="F178">
        <v>1</v>
      </c>
    </row>
    <row r="179" spans="1:9" x14ac:dyDescent="0.25">
      <c r="A179" t="s">
        <v>1246</v>
      </c>
      <c r="B179" t="s">
        <v>1247</v>
      </c>
      <c r="C179" t="s">
        <v>1248</v>
      </c>
      <c r="D179" t="s">
        <v>1149</v>
      </c>
      <c r="F179">
        <v>39</v>
      </c>
    </row>
    <row r="180" spans="1:9" x14ac:dyDescent="0.25">
      <c r="A180" t="s">
        <v>1253</v>
      </c>
      <c r="B180" t="s">
        <v>1232</v>
      </c>
      <c r="C180" t="s">
        <v>1254</v>
      </c>
      <c r="D180" t="s">
        <v>1149</v>
      </c>
      <c r="F180">
        <v>36</v>
      </c>
    </row>
    <row r="181" spans="1:9" x14ac:dyDescent="0.25">
      <c r="A181" t="s">
        <v>1356</v>
      </c>
      <c r="C181" t="s">
        <v>1359</v>
      </c>
      <c r="D181" t="s">
        <v>1149</v>
      </c>
      <c r="F181">
        <v>12</v>
      </c>
    </row>
    <row r="182" spans="1:9" x14ac:dyDescent="0.25">
      <c r="A182" t="s">
        <v>1356</v>
      </c>
      <c r="C182" t="s">
        <v>1360</v>
      </c>
      <c r="D182" t="s">
        <v>1149</v>
      </c>
      <c r="F182">
        <v>7</v>
      </c>
    </row>
    <row r="183" spans="1:9" x14ac:dyDescent="0.25">
      <c r="A183" t="s">
        <v>1368</v>
      </c>
      <c r="C183" t="s">
        <v>1369</v>
      </c>
      <c r="D183" t="s">
        <v>1149</v>
      </c>
      <c r="F183">
        <v>18</v>
      </c>
    </row>
    <row r="184" spans="1:9" x14ac:dyDescent="0.25">
      <c r="A184" t="s">
        <v>1368</v>
      </c>
      <c r="C184" t="s">
        <v>1376</v>
      </c>
      <c r="D184" t="s">
        <v>1149</v>
      </c>
      <c r="F184">
        <v>1</v>
      </c>
    </row>
    <row r="185" spans="1:9" x14ac:dyDescent="0.25">
      <c r="A185" t="s">
        <v>1368</v>
      </c>
      <c r="C185" t="s">
        <v>1150</v>
      </c>
      <c r="D185" t="s">
        <v>1149</v>
      </c>
      <c r="F185">
        <v>1</v>
      </c>
    </row>
    <row r="186" spans="1:9" x14ac:dyDescent="0.25">
      <c r="A186" t="s">
        <v>1368</v>
      </c>
      <c r="C186" t="s">
        <v>1381</v>
      </c>
      <c r="D186" t="s">
        <v>1149</v>
      </c>
      <c r="F186">
        <v>1</v>
      </c>
    </row>
    <row r="187" spans="1:9" x14ac:dyDescent="0.25">
      <c r="A187" t="s">
        <v>1400</v>
      </c>
      <c r="C187" t="s">
        <v>1401</v>
      </c>
      <c r="D187" t="s">
        <v>1149</v>
      </c>
      <c r="F187">
        <v>37</v>
      </c>
    </row>
    <row r="188" spans="1:9" x14ac:dyDescent="0.25">
      <c r="A188" t="s">
        <v>1400</v>
      </c>
      <c r="C188" t="s">
        <v>1238</v>
      </c>
      <c r="D188" t="s">
        <v>1149</v>
      </c>
      <c r="F188">
        <v>14</v>
      </c>
    </row>
    <row r="189" spans="1:9" x14ac:dyDescent="0.25">
      <c r="A189" t="s">
        <v>1406</v>
      </c>
      <c r="C189" t="s">
        <v>1407</v>
      </c>
      <c r="D189" t="s">
        <v>1149</v>
      </c>
      <c r="F189">
        <v>5</v>
      </c>
    </row>
    <row r="190" spans="1:9" x14ac:dyDescent="0.25">
      <c r="A190" t="s">
        <v>1406</v>
      </c>
      <c r="C190" t="s">
        <v>1241</v>
      </c>
      <c r="D190" t="s">
        <v>1149</v>
      </c>
      <c r="F190">
        <v>3</v>
      </c>
    </row>
    <row r="191" spans="1:9" x14ac:dyDescent="0.25">
      <c r="A191" t="s">
        <v>1430</v>
      </c>
      <c r="C191" t="s">
        <v>1435</v>
      </c>
      <c r="D191" t="s">
        <v>1149</v>
      </c>
      <c r="F191">
        <v>28</v>
      </c>
      <c r="I191" t="s">
        <v>1423</v>
      </c>
    </row>
    <row r="192" spans="1:9" x14ac:dyDescent="0.25">
      <c r="A192" t="s">
        <v>265</v>
      </c>
      <c r="C192" t="s">
        <v>267</v>
      </c>
      <c r="D192" t="s">
        <v>670</v>
      </c>
      <c r="E192" t="s">
        <v>269</v>
      </c>
      <c r="F192">
        <v>2</v>
      </c>
      <c r="G192" t="s">
        <v>153</v>
      </c>
    </row>
    <row r="193" spans="1:7" x14ac:dyDescent="0.25">
      <c r="A193" t="s">
        <v>725</v>
      </c>
      <c r="C193" t="s">
        <v>638</v>
      </c>
      <c r="D193" t="s">
        <v>670</v>
      </c>
      <c r="E193" t="s">
        <v>269</v>
      </c>
      <c r="F193">
        <v>61</v>
      </c>
    </row>
    <row r="194" spans="1:7" x14ac:dyDescent="0.25">
      <c r="A194" t="s">
        <v>821</v>
      </c>
      <c r="B194" t="s">
        <v>822</v>
      </c>
      <c r="C194" t="s">
        <v>823</v>
      </c>
      <c r="D194" t="s">
        <v>670</v>
      </c>
      <c r="E194" t="s">
        <v>1447</v>
      </c>
      <c r="F194">
        <v>9</v>
      </c>
    </row>
    <row r="195" spans="1:7" x14ac:dyDescent="0.25">
      <c r="A195">
        <v>102</v>
      </c>
      <c r="B195" t="s">
        <v>859</v>
      </c>
      <c r="C195" t="s">
        <v>860</v>
      </c>
      <c r="D195" t="s">
        <v>670</v>
      </c>
      <c r="E195" t="s">
        <v>269</v>
      </c>
      <c r="F195">
        <v>57</v>
      </c>
    </row>
    <row r="196" spans="1:7" x14ac:dyDescent="0.25">
      <c r="A196" t="s">
        <v>1141</v>
      </c>
      <c r="B196" t="s">
        <v>1142</v>
      </c>
      <c r="C196" t="s">
        <v>1160</v>
      </c>
      <c r="D196" t="s">
        <v>670</v>
      </c>
      <c r="E196" t="s">
        <v>1447</v>
      </c>
      <c r="F196">
        <v>1</v>
      </c>
    </row>
    <row r="197" spans="1:7" x14ac:dyDescent="0.25">
      <c r="A197" t="s">
        <v>1251</v>
      </c>
      <c r="C197" t="s">
        <v>1252</v>
      </c>
      <c r="D197" t="s">
        <v>670</v>
      </c>
      <c r="E197" t="s">
        <v>269</v>
      </c>
      <c r="F197">
        <v>35</v>
      </c>
    </row>
    <row r="198" spans="1:7" x14ac:dyDescent="0.25">
      <c r="A198" t="s">
        <v>1141</v>
      </c>
      <c r="B198" t="s">
        <v>1142</v>
      </c>
      <c r="C198" t="s">
        <v>1158</v>
      </c>
      <c r="D198" t="s">
        <v>1157</v>
      </c>
      <c r="F198">
        <v>3</v>
      </c>
    </row>
    <row r="199" spans="1:7" x14ac:dyDescent="0.25">
      <c r="A199" t="s">
        <v>530</v>
      </c>
      <c r="B199" t="s">
        <v>520</v>
      </c>
      <c r="C199" t="s">
        <v>525</v>
      </c>
      <c r="D199" t="s">
        <v>526</v>
      </c>
      <c r="F199">
        <v>29</v>
      </c>
      <c r="G199" t="s">
        <v>462</v>
      </c>
    </row>
    <row r="200" spans="1:7" x14ac:dyDescent="0.25">
      <c r="A200" t="s">
        <v>1141</v>
      </c>
      <c r="B200" t="s">
        <v>1142</v>
      </c>
      <c r="C200" t="s">
        <v>1227</v>
      </c>
      <c r="D200" t="s">
        <v>1226</v>
      </c>
    </row>
    <row r="201" spans="1:7" x14ac:dyDescent="0.25">
      <c r="A201" t="s">
        <v>151</v>
      </c>
      <c r="B201">
        <v>1968</v>
      </c>
      <c r="C201" s="1" t="s">
        <v>168</v>
      </c>
      <c r="D201" t="s">
        <v>152</v>
      </c>
      <c r="F201">
        <v>24</v>
      </c>
      <c r="G201" t="s">
        <v>153</v>
      </c>
    </row>
    <row r="202" spans="1:7" x14ac:dyDescent="0.25">
      <c r="A202" t="s">
        <v>1037</v>
      </c>
      <c r="B202" t="s">
        <v>1038</v>
      </c>
      <c r="C202" t="s">
        <v>1040</v>
      </c>
      <c r="D202" t="s">
        <v>1039</v>
      </c>
      <c r="F202">
        <v>63</v>
      </c>
    </row>
    <row r="203" spans="1:7" x14ac:dyDescent="0.25">
      <c r="A203" t="s">
        <v>1089</v>
      </c>
      <c r="C203" t="s">
        <v>935</v>
      </c>
      <c r="D203" t="s">
        <v>1127</v>
      </c>
      <c r="F203">
        <v>1</v>
      </c>
    </row>
    <row r="204" spans="1:7" x14ac:dyDescent="0.25">
      <c r="A204" t="s">
        <v>1089</v>
      </c>
      <c r="C204" t="s">
        <v>1117</v>
      </c>
      <c r="D204" t="s">
        <v>1116</v>
      </c>
      <c r="F204">
        <v>1</v>
      </c>
    </row>
    <row r="205" spans="1:7" x14ac:dyDescent="0.25">
      <c r="A205" t="s">
        <v>1141</v>
      </c>
      <c r="B205" t="s">
        <v>1142</v>
      </c>
      <c r="C205" t="s">
        <v>1221</v>
      </c>
      <c r="D205" t="s">
        <v>1220</v>
      </c>
    </row>
    <row r="206" spans="1:7" x14ac:dyDescent="0.25">
      <c r="A206" t="s">
        <v>330</v>
      </c>
      <c r="B206" t="s">
        <v>331</v>
      </c>
      <c r="C206" t="s">
        <v>332</v>
      </c>
      <c r="D206" t="s">
        <v>331</v>
      </c>
      <c r="F206">
        <v>100</v>
      </c>
      <c r="G206" t="s">
        <v>164</v>
      </c>
    </row>
    <row r="207" spans="1:7" x14ac:dyDescent="0.25">
      <c r="A207" t="s">
        <v>618</v>
      </c>
      <c r="B207" t="s">
        <v>619</v>
      </c>
      <c r="C207" s="1" t="s">
        <v>168</v>
      </c>
      <c r="D207" t="s">
        <v>331</v>
      </c>
      <c r="F207">
        <v>72</v>
      </c>
      <c r="G207" t="s">
        <v>320</v>
      </c>
    </row>
    <row r="208" spans="1:7" x14ac:dyDescent="0.25">
      <c r="A208" t="s">
        <v>202</v>
      </c>
      <c r="C208" t="s">
        <v>204</v>
      </c>
      <c r="D208" t="s">
        <v>203</v>
      </c>
      <c r="F208">
        <v>97</v>
      </c>
      <c r="G208" t="s">
        <v>164</v>
      </c>
    </row>
    <row r="209" spans="1:7" x14ac:dyDescent="0.25">
      <c r="A209" t="s">
        <v>1089</v>
      </c>
      <c r="C209" t="s">
        <v>1107</v>
      </c>
      <c r="D209" t="s">
        <v>1106</v>
      </c>
      <c r="F209">
        <v>1</v>
      </c>
    </row>
    <row r="210" spans="1:7" x14ac:dyDescent="0.25">
      <c r="A210" t="s">
        <v>196</v>
      </c>
      <c r="C210" t="s">
        <v>197</v>
      </c>
      <c r="D210" t="s">
        <v>198</v>
      </c>
      <c r="F210">
        <v>99</v>
      </c>
      <c r="G210" t="s">
        <v>164</v>
      </c>
    </row>
    <row r="211" spans="1:7" x14ac:dyDescent="0.25">
      <c r="A211" t="s">
        <v>1333</v>
      </c>
      <c r="B211" t="s">
        <v>1334</v>
      </c>
      <c r="D211" t="s">
        <v>1335</v>
      </c>
      <c r="F211">
        <v>40</v>
      </c>
    </row>
    <row r="212" spans="1:7" x14ac:dyDescent="0.25">
      <c r="A212" t="s">
        <v>170</v>
      </c>
      <c r="C212" s="1" t="s">
        <v>168</v>
      </c>
      <c r="D212" t="s">
        <v>171</v>
      </c>
      <c r="F212">
        <v>38</v>
      </c>
      <c r="G212" t="s">
        <v>153</v>
      </c>
    </row>
    <row r="213" spans="1:7" x14ac:dyDescent="0.25">
      <c r="A213" t="s">
        <v>1141</v>
      </c>
      <c r="B213" t="s">
        <v>1142</v>
      </c>
      <c r="D213" t="s">
        <v>171</v>
      </c>
      <c r="G213" t="s">
        <v>728</v>
      </c>
    </row>
    <row r="214" spans="1:7" x14ac:dyDescent="0.25">
      <c r="A214" t="s">
        <v>1141</v>
      </c>
      <c r="B214" t="s">
        <v>1142</v>
      </c>
      <c r="C214" t="s">
        <v>1211</v>
      </c>
      <c r="D214" t="s">
        <v>171</v>
      </c>
    </row>
    <row r="215" spans="1:7" x14ac:dyDescent="0.25">
      <c r="A215" t="s">
        <v>721</v>
      </c>
      <c r="C215" t="s">
        <v>722</v>
      </c>
      <c r="D215" t="s">
        <v>6</v>
      </c>
      <c r="E215" t="s">
        <v>673</v>
      </c>
      <c r="F215">
        <v>99</v>
      </c>
    </row>
    <row r="216" spans="1:7" x14ac:dyDescent="0.25">
      <c r="A216" t="s">
        <v>723</v>
      </c>
      <c r="C216" t="s">
        <v>724</v>
      </c>
      <c r="D216" t="s">
        <v>6</v>
      </c>
      <c r="E216" t="s">
        <v>673</v>
      </c>
      <c r="F216">
        <v>89</v>
      </c>
    </row>
    <row r="217" spans="1:7" x14ac:dyDescent="0.25">
      <c r="A217" t="s">
        <v>732</v>
      </c>
      <c r="C217" t="s">
        <v>733</v>
      </c>
      <c r="D217" t="s">
        <v>6</v>
      </c>
      <c r="E217" t="s">
        <v>673</v>
      </c>
      <c r="F217">
        <v>70</v>
      </c>
    </row>
    <row r="218" spans="1:7" x14ac:dyDescent="0.25">
      <c r="A218" t="s">
        <v>893</v>
      </c>
      <c r="C218" t="s">
        <v>894</v>
      </c>
      <c r="D218" t="s">
        <v>6</v>
      </c>
      <c r="F218">
        <v>76</v>
      </c>
    </row>
    <row r="219" spans="1:7" x14ac:dyDescent="0.25">
      <c r="A219" t="s">
        <v>898</v>
      </c>
      <c r="B219">
        <v>79</v>
      </c>
      <c r="C219" t="s">
        <v>899</v>
      </c>
      <c r="D219" t="s">
        <v>6</v>
      </c>
      <c r="F219">
        <v>30</v>
      </c>
    </row>
    <row r="220" spans="1:7" x14ac:dyDescent="0.25">
      <c r="A220" t="s">
        <v>915</v>
      </c>
      <c r="C220" t="s">
        <v>916</v>
      </c>
      <c r="D220" t="s">
        <v>6</v>
      </c>
      <c r="F220">
        <v>88</v>
      </c>
    </row>
    <row r="221" spans="1:7" x14ac:dyDescent="0.25">
      <c r="A221" t="s">
        <v>937</v>
      </c>
      <c r="C221" t="s">
        <v>939</v>
      </c>
      <c r="D221" t="s">
        <v>6</v>
      </c>
      <c r="F221">
        <v>2</v>
      </c>
    </row>
    <row r="222" spans="1:7" x14ac:dyDescent="0.25">
      <c r="A222" t="s">
        <v>979</v>
      </c>
      <c r="C222" t="s">
        <v>980</v>
      </c>
      <c r="D222" t="s">
        <v>6</v>
      </c>
      <c r="F222">
        <v>67</v>
      </c>
    </row>
    <row r="223" spans="1:7" x14ac:dyDescent="0.25">
      <c r="A223" t="s">
        <v>981</v>
      </c>
      <c r="C223" t="s">
        <v>982</v>
      </c>
      <c r="D223" t="s">
        <v>6</v>
      </c>
      <c r="F223">
        <v>38</v>
      </c>
    </row>
    <row r="224" spans="1:7" x14ac:dyDescent="0.25">
      <c r="A224" t="s">
        <v>981</v>
      </c>
      <c r="C224" t="s">
        <v>983</v>
      </c>
      <c r="D224" t="s">
        <v>6</v>
      </c>
      <c r="F224">
        <v>1</v>
      </c>
    </row>
    <row r="225" spans="1:9" x14ac:dyDescent="0.25">
      <c r="A225" t="s">
        <v>992</v>
      </c>
      <c r="C225" t="s">
        <v>994</v>
      </c>
      <c r="D225" t="s">
        <v>993</v>
      </c>
      <c r="F225">
        <v>95</v>
      </c>
    </row>
    <row r="226" spans="1:9" x14ac:dyDescent="0.25">
      <c r="A226" t="s">
        <v>1045</v>
      </c>
      <c r="B226" t="s">
        <v>1046</v>
      </c>
      <c r="C226" t="s">
        <v>763</v>
      </c>
      <c r="D226" t="s">
        <v>6</v>
      </c>
      <c r="F226">
        <v>53</v>
      </c>
    </row>
    <row r="227" spans="1:9" x14ac:dyDescent="0.25">
      <c r="A227" t="s">
        <v>1089</v>
      </c>
      <c r="C227" t="s">
        <v>1114</v>
      </c>
      <c r="D227" t="s">
        <v>6</v>
      </c>
      <c r="F227">
        <v>2</v>
      </c>
    </row>
    <row r="228" spans="1:9" x14ac:dyDescent="0.25">
      <c r="A228" t="s">
        <v>1141</v>
      </c>
      <c r="B228" t="s">
        <v>1142</v>
      </c>
      <c r="C228" t="s">
        <v>1165</v>
      </c>
      <c r="D228" t="s">
        <v>6</v>
      </c>
      <c r="F228">
        <v>1</v>
      </c>
    </row>
    <row r="229" spans="1:9" x14ac:dyDescent="0.25">
      <c r="A229" t="s">
        <v>1141</v>
      </c>
      <c r="B229" t="s">
        <v>1142</v>
      </c>
      <c r="C229" t="s">
        <v>749</v>
      </c>
      <c r="D229" t="s">
        <v>6</v>
      </c>
    </row>
    <row r="230" spans="1:9" x14ac:dyDescent="0.25">
      <c r="A230" t="s">
        <v>1141</v>
      </c>
      <c r="B230" t="s">
        <v>1142</v>
      </c>
      <c r="C230" t="s">
        <v>1193</v>
      </c>
      <c r="D230" t="s">
        <v>6</v>
      </c>
    </row>
    <row r="231" spans="1:9" x14ac:dyDescent="0.25">
      <c r="A231" t="s">
        <v>1315</v>
      </c>
      <c r="B231" t="s">
        <v>1316</v>
      </c>
      <c r="C231" t="s">
        <v>1317</v>
      </c>
      <c r="D231" t="s">
        <v>6</v>
      </c>
      <c r="F231">
        <v>92</v>
      </c>
    </row>
    <row r="232" spans="1:9" x14ac:dyDescent="0.25">
      <c r="A232" t="s">
        <v>1089</v>
      </c>
      <c r="C232" t="s">
        <v>1121</v>
      </c>
      <c r="D232" t="s">
        <v>757</v>
      </c>
      <c r="F232">
        <v>1</v>
      </c>
    </row>
    <row r="233" spans="1:9" x14ac:dyDescent="0.25">
      <c r="A233" t="s">
        <v>1089</v>
      </c>
      <c r="C233" t="s">
        <v>1137</v>
      </c>
      <c r="D233" t="s">
        <v>757</v>
      </c>
      <c r="F233">
        <v>1</v>
      </c>
    </row>
    <row r="234" spans="1:9" x14ac:dyDescent="0.25">
      <c r="A234" t="s">
        <v>1439</v>
      </c>
      <c r="C234" t="s">
        <v>1426</v>
      </c>
      <c r="D234" t="s">
        <v>1440</v>
      </c>
      <c r="F234">
        <v>38</v>
      </c>
      <c r="I234" t="s">
        <v>1423</v>
      </c>
    </row>
    <row r="235" spans="1:9" x14ac:dyDescent="0.25">
      <c r="A235" t="s">
        <v>1439</v>
      </c>
      <c r="C235" t="s">
        <v>248</v>
      </c>
      <c r="D235" t="s">
        <v>1440</v>
      </c>
      <c r="F235">
        <v>7</v>
      </c>
      <c r="I235" t="s">
        <v>1423</v>
      </c>
    </row>
    <row r="236" spans="1:9" x14ac:dyDescent="0.25">
      <c r="A236" t="s">
        <v>1439</v>
      </c>
      <c r="C236" t="s">
        <v>1441</v>
      </c>
      <c r="D236" t="s">
        <v>1440</v>
      </c>
      <c r="F236">
        <v>2</v>
      </c>
      <c r="I236" t="s">
        <v>1423</v>
      </c>
    </row>
    <row r="237" spans="1:9" x14ac:dyDescent="0.25">
      <c r="A237" t="s">
        <v>1439</v>
      </c>
      <c r="C237" t="s">
        <v>1442</v>
      </c>
      <c r="D237" t="s">
        <v>1440</v>
      </c>
      <c r="F237">
        <v>1</v>
      </c>
      <c r="I237" t="s">
        <v>1423</v>
      </c>
    </row>
    <row r="238" spans="1:9" x14ac:dyDescent="0.25">
      <c r="A238" t="s">
        <v>1439</v>
      </c>
      <c r="C238" t="s">
        <v>1443</v>
      </c>
      <c r="D238" t="s">
        <v>1440</v>
      </c>
      <c r="F238">
        <v>1</v>
      </c>
      <c r="I238" t="s">
        <v>1423</v>
      </c>
    </row>
    <row r="239" spans="1:9" x14ac:dyDescent="0.25">
      <c r="A239" t="s">
        <v>1439</v>
      </c>
      <c r="C239" t="s">
        <v>1444</v>
      </c>
      <c r="D239" t="s">
        <v>1440</v>
      </c>
      <c r="F239">
        <v>1</v>
      </c>
      <c r="I239" t="s">
        <v>1423</v>
      </c>
    </row>
    <row r="240" spans="1:9" x14ac:dyDescent="0.25">
      <c r="A240" t="s">
        <v>8</v>
      </c>
      <c r="C240" t="s">
        <v>7</v>
      </c>
      <c r="D240" t="s">
        <v>242</v>
      </c>
      <c r="E240" t="s">
        <v>260</v>
      </c>
      <c r="F240">
        <v>54</v>
      </c>
      <c r="G240" t="s">
        <v>153</v>
      </c>
    </row>
    <row r="241" spans="1:7" x14ac:dyDescent="0.25">
      <c r="A241" t="s">
        <v>2</v>
      </c>
      <c r="B241" t="s">
        <v>16</v>
      </c>
      <c r="C241" t="s">
        <v>15</v>
      </c>
      <c r="D241" t="s">
        <v>242</v>
      </c>
      <c r="E241" t="s">
        <v>260</v>
      </c>
      <c r="F241">
        <v>98</v>
      </c>
      <c r="G241" t="s">
        <v>153</v>
      </c>
    </row>
    <row r="242" spans="1:7" x14ac:dyDescent="0.25">
      <c r="A242" t="s">
        <v>12</v>
      </c>
      <c r="B242" t="s">
        <v>18</v>
      </c>
      <c r="C242" t="s">
        <v>32</v>
      </c>
      <c r="D242" t="s">
        <v>242</v>
      </c>
      <c r="E242" t="s">
        <v>260</v>
      </c>
      <c r="F242">
        <v>78</v>
      </c>
      <c r="G242" t="s">
        <v>153</v>
      </c>
    </row>
    <row r="243" spans="1:7" x14ac:dyDescent="0.25">
      <c r="A243" t="s">
        <v>44</v>
      </c>
      <c r="B243" t="s">
        <v>18</v>
      </c>
      <c r="C243" t="s">
        <v>45</v>
      </c>
      <c r="D243" t="s">
        <v>242</v>
      </c>
      <c r="E243" t="s">
        <v>260</v>
      </c>
      <c r="F243">
        <v>89</v>
      </c>
      <c r="G243" t="s">
        <v>153</v>
      </c>
    </row>
    <row r="244" spans="1:7" x14ac:dyDescent="0.25">
      <c r="A244" t="s">
        <v>48</v>
      </c>
      <c r="C244" t="s">
        <v>45</v>
      </c>
      <c r="D244" t="s">
        <v>242</v>
      </c>
      <c r="E244" t="s">
        <v>260</v>
      </c>
      <c r="F244">
        <v>96</v>
      </c>
      <c r="G244" t="s">
        <v>153</v>
      </c>
    </row>
    <row r="245" spans="1:7" x14ac:dyDescent="0.25">
      <c r="A245" t="s">
        <v>57</v>
      </c>
      <c r="C245" t="s">
        <v>56</v>
      </c>
      <c r="D245" t="s">
        <v>242</v>
      </c>
      <c r="E245" t="s">
        <v>260</v>
      </c>
      <c r="F245">
        <v>35</v>
      </c>
      <c r="G245" t="s">
        <v>153</v>
      </c>
    </row>
    <row r="246" spans="1:7" x14ac:dyDescent="0.25">
      <c r="A246" t="s">
        <v>57</v>
      </c>
      <c r="C246" t="s">
        <v>58</v>
      </c>
      <c r="D246" t="s">
        <v>242</v>
      </c>
      <c r="E246" t="s">
        <v>260</v>
      </c>
      <c r="F246">
        <v>2</v>
      </c>
      <c r="G246" t="s">
        <v>153</v>
      </c>
    </row>
    <row r="247" spans="1:7" x14ac:dyDescent="0.25">
      <c r="A247" t="s">
        <v>62</v>
      </c>
      <c r="C247" t="s">
        <v>63</v>
      </c>
      <c r="D247" t="s">
        <v>242</v>
      </c>
      <c r="E247" t="s">
        <v>260</v>
      </c>
      <c r="F247">
        <v>28</v>
      </c>
      <c r="G247" t="s">
        <v>153</v>
      </c>
    </row>
    <row r="248" spans="1:7" x14ac:dyDescent="0.25">
      <c r="A248" t="s">
        <v>62</v>
      </c>
      <c r="C248" t="s">
        <v>64</v>
      </c>
      <c r="D248" t="s">
        <v>242</v>
      </c>
      <c r="E248" t="s">
        <v>260</v>
      </c>
      <c r="F248">
        <v>11</v>
      </c>
      <c r="G248" t="s">
        <v>153</v>
      </c>
    </row>
    <row r="249" spans="1:7" x14ac:dyDescent="0.25">
      <c r="A249" t="s">
        <v>92</v>
      </c>
      <c r="C249" t="s">
        <v>93</v>
      </c>
      <c r="D249" t="s">
        <v>242</v>
      </c>
      <c r="E249" t="s">
        <v>260</v>
      </c>
      <c r="F249">
        <v>100</v>
      </c>
      <c r="G249" t="s">
        <v>153</v>
      </c>
    </row>
    <row r="250" spans="1:7" x14ac:dyDescent="0.25">
      <c r="A250" t="s">
        <v>97</v>
      </c>
      <c r="C250" t="s">
        <v>98</v>
      </c>
      <c r="D250" t="s">
        <v>242</v>
      </c>
      <c r="E250" t="s">
        <v>260</v>
      </c>
      <c r="F250">
        <v>97</v>
      </c>
      <c r="G250" t="s">
        <v>153</v>
      </c>
    </row>
    <row r="251" spans="1:7" x14ac:dyDescent="0.25">
      <c r="A251" t="s">
        <v>111</v>
      </c>
      <c r="C251" t="s">
        <v>114</v>
      </c>
      <c r="D251" t="s">
        <v>242</v>
      </c>
      <c r="E251" t="s">
        <v>260</v>
      </c>
      <c r="F251">
        <v>13</v>
      </c>
      <c r="G251" t="s">
        <v>153</v>
      </c>
    </row>
    <row r="252" spans="1:7" x14ac:dyDescent="0.25">
      <c r="A252" t="s">
        <v>169</v>
      </c>
      <c r="C252" t="s">
        <v>93</v>
      </c>
      <c r="D252" t="s">
        <v>242</v>
      </c>
      <c r="E252" t="s">
        <v>260</v>
      </c>
      <c r="F252">
        <v>5</v>
      </c>
      <c r="G252" t="s">
        <v>153</v>
      </c>
    </row>
    <row r="253" spans="1:7" x14ac:dyDescent="0.25">
      <c r="A253" t="s">
        <v>177</v>
      </c>
      <c r="B253">
        <v>1966</v>
      </c>
      <c r="C253" t="s">
        <v>178</v>
      </c>
      <c r="D253" t="s">
        <v>242</v>
      </c>
      <c r="E253" t="s">
        <v>260</v>
      </c>
      <c r="F253">
        <v>77</v>
      </c>
      <c r="G253" t="s">
        <v>153</v>
      </c>
    </row>
    <row r="254" spans="1:7" x14ac:dyDescent="0.25">
      <c r="A254" t="s">
        <v>265</v>
      </c>
      <c r="C254" t="s">
        <v>267</v>
      </c>
      <c r="D254" t="s">
        <v>242</v>
      </c>
      <c r="E254" t="s">
        <v>260</v>
      </c>
      <c r="F254">
        <v>2</v>
      </c>
      <c r="G254" t="s">
        <v>153</v>
      </c>
    </row>
    <row r="255" spans="1:7" x14ac:dyDescent="0.25">
      <c r="A255" t="s">
        <v>394</v>
      </c>
      <c r="B255" t="s">
        <v>395</v>
      </c>
      <c r="C255" t="s">
        <v>400</v>
      </c>
      <c r="D255" t="s">
        <v>242</v>
      </c>
      <c r="E255" t="s">
        <v>260</v>
      </c>
      <c r="F255">
        <v>2</v>
      </c>
      <c r="G255" t="s">
        <v>153</v>
      </c>
    </row>
    <row r="256" spans="1:7" x14ac:dyDescent="0.25">
      <c r="A256" t="s">
        <v>249</v>
      </c>
      <c r="C256" t="s">
        <v>259</v>
      </c>
      <c r="D256" t="s">
        <v>242</v>
      </c>
      <c r="E256" t="s">
        <v>673</v>
      </c>
      <c r="F256">
        <v>1</v>
      </c>
      <c r="G256" t="s">
        <v>153</v>
      </c>
    </row>
    <row r="257" spans="1:7" x14ac:dyDescent="0.25">
      <c r="A257" t="s">
        <v>746</v>
      </c>
      <c r="C257" t="s">
        <v>747</v>
      </c>
      <c r="D257" t="s">
        <v>242</v>
      </c>
      <c r="E257" t="s">
        <v>260</v>
      </c>
      <c r="F257">
        <v>99</v>
      </c>
    </row>
    <row r="258" spans="1:7" x14ac:dyDescent="0.25">
      <c r="A258" t="s">
        <v>753</v>
      </c>
      <c r="C258" t="s">
        <v>755</v>
      </c>
      <c r="D258" t="s">
        <v>242</v>
      </c>
      <c r="E258" t="s">
        <v>260</v>
      </c>
      <c r="F258">
        <v>5</v>
      </c>
    </row>
    <row r="259" spans="1:7" x14ac:dyDescent="0.25">
      <c r="A259" t="s">
        <v>753</v>
      </c>
      <c r="C259" t="s">
        <v>756</v>
      </c>
      <c r="D259" t="s">
        <v>242</v>
      </c>
      <c r="E259" t="s">
        <v>673</v>
      </c>
      <c r="F259">
        <v>6</v>
      </c>
    </row>
    <row r="260" spans="1:7" x14ac:dyDescent="0.25">
      <c r="A260" t="s">
        <v>753</v>
      </c>
      <c r="C260" t="s">
        <v>758</v>
      </c>
      <c r="D260" t="s">
        <v>242</v>
      </c>
      <c r="E260" t="s">
        <v>673</v>
      </c>
      <c r="F260">
        <v>1</v>
      </c>
    </row>
    <row r="261" spans="1:7" x14ac:dyDescent="0.25">
      <c r="A261" t="s">
        <v>753</v>
      </c>
      <c r="C261" t="s">
        <v>755</v>
      </c>
      <c r="D261" t="s">
        <v>242</v>
      </c>
      <c r="E261" t="s">
        <v>673</v>
      </c>
      <c r="F261">
        <v>8</v>
      </c>
    </row>
    <row r="262" spans="1:7" x14ac:dyDescent="0.25">
      <c r="A262" t="s">
        <v>1141</v>
      </c>
      <c r="B262" t="s">
        <v>1142</v>
      </c>
      <c r="C262" t="s">
        <v>813</v>
      </c>
      <c r="D262" t="s">
        <v>242</v>
      </c>
      <c r="E262" t="s">
        <v>260</v>
      </c>
      <c r="F262">
        <v>1</v>
      </c>
    </row>
    <row r="263" spans="1:7" x14ac:dyDescent="0.25">
      <c r="A263" t="s">
        <v>394</v>
      </c>
      <c r="B263" t="s">
        <v>395</v>
      </c>
      <c r="C263" t="s">
        <v>669</v>
      </c>
      <c r="D263" t="s">
        <v>242</v>
      </c>
      <c r="F263">
        <f>31+30</f>
        <v>61</v>
      </c>
      <c r="G263" t="s">
        <v>153</v>
      </c>
    </row>
    <row r="264" spans="1:7" x14ac:dyDescent="0.25">
      <c r="A264" t="s">
        <v>241</v>
      </c>
      <c r="C264" t="s">
        <v>212</v>
      </c>
      <c r="D264" t="s">
        <v>242</v>
      </c>
      <c r="F264">
        <v>1</v>
      </c>
      <c r="G264" t="s">
        <v>153</v>
      </c>
    </row>
    <row r="265" spans="1:7" x14ac:dyDescent="0.25">
      <c r="A265" t="s">
        <v>519</v>
      </c>
      <c r="B265" t="s">
        <v>520</v>
      </c>
      <c r="C265" t="s">
        <v>508</v>
      </c>
      <c r="D265" t="s">
        <v>527</v>
      </c>
      <c r="F265">
        <v>8</v>
      </c>
      <c r="G265" t="s">
        <v>462</v>
      </c>
    </row>
    <row r="266" spans="1:7" x14ac:dyDescent="0.25">
      <c r="A266" t="s">
        <v>229</v>
      </c>
      <c r="C266" t="s">
        <v>227</v>
      </c>
      <c r="D266" t="s">
        <v>228</v>
      </c>
      <c r="F266">
        <v>91</v>
      </c>
      <c r="G266" t="s">
        <v>153</v>
      </c>
    </row>
    <row r="267" spans="1:7" x14ac:dyDescent="0.25">
      <c r="A267" t="s">
        <v>1141</v>
      </c>
      <c r="B267" t="s">
        <v>1142</v>
      </c>
      <c r="C267" t="s">
        <v>1156</v>
      </c>
      <c r="D267" t="s">
        <v>1155</v>
      </c>
      <c r="F267">
        <v>1</v>
      </c>
    </row>
    <row r="268" spans="1:7" x14ac:dyDescent="0.25">
      <c r="A268" t="s">
        <v>512</v>
      </c>
      <c r="B268" t="s">
        <v>513</v>
      </c>
      <c r="C268" t="s">
        <v>514</v>
      </c>
      <c r="D268" t="s">
        <v>515</v>
      </c>
      <c r="F268">
        <v>100</v>
      </c>
      <c r="G268" t="s">
        <v>164</v>
      </c>
    </row>
    <row r="269" spans="1:7" x14ac:dyDescent="0.25">
      <c r="A269" t="s">
        <v>101</v>
      </c>
      <c r="C269" t="s">
        <v>103</v>
      </c>
      <c r="D269" t="s">
        <v>102</v>
      </c>
      <c r="E269" t="s">
        <v>408</v>
      </c>
      <c r="F269">
        <v>16</v>
      </c>
      <c r="G269" t="s">
        <v>153</v>
      </c>
    </row>
    <row r="270" spans="1:7" x14ac:dyDescent="0.25">
      <c r="A270" t="s">
        <v>101</v>
      </c>
      <c r="C270" t="s">
        <v>104</v>
      </c>
      <c r="D270" t="s">
        <v>102</v>
      </c>
      <c r="E270" t="s">
        <v>408</v>
      </c>
      <c r="F270">
        <v>5</v>
      </c>
      <c r="G270" t="s">
        <v>153</v>
      </c>
    </row>
    <row r="271" spans="1:7" x14ac:dyDescent="0.25">
      <c r="A271" t="s">
        <v>101</v>
      </c>
      <c r="C271" t="s">
        <v>105</v>
      </c>
      <c r="D271" t="s">
        <v>102</v>
      </c>
      <c r="E271" t="s">
        <v>408</v>
      </c>
      <c r="F271">
        <v>23</v>
      </c>
      <c r="G271" t="s">
        <v>153</v>
      </c>
    </row>
    <row r="272" spans="1:7" x14ac:dyDescent="0.25">
      <c r="A272" t="s">
        <v>101</v>
      </c>
      <c r="C272" t="s">
        <v>106</v>
      </c>
      <c r="D272" t="s">
        <v>102</v>
      </c>
      <c r="E272" t="s">
        <v>408</v>
      </c>
      <c r="F272">
        <v>22</v>
      </c>
      <c r="G272" t="s">
        <v>153</v>
      </c>
    </row>
    <row r="273" spans="1:7" x14ac:dyDescent="0.25">
      <c r="A273" t="s">
        <v>101</v>
      </c>
      <c r="C273" t="s">
        <v>107</v>
      </c>
      <c r="D273" t="s">
        <v>102</v>
      </c>
      <c r="E273" t="s">
        <v>408</v>
      </c>
      <c r="F273">
        <v>3</v>
      </c>
      <c r="G273" t="s">
        <v>153</v>
      </c>
    </row>
    <row r="274" spans="1:7" x14ac:dyDescent="0.25">
      <c r="A274" t="s">
        <v>101</v>
      </c>
      <c r="C274" t="s">
        <v>109</v>
      </c>
      <c r="D274" t="s">
        <v>102</v>
      </c>
      <c r="E274" t="s">
        <v>408</v>
      </c>
      <c r="F274">
        <v>2</v>
      </c>
      <c r="G274" t="s">
        <v>153</v>
      </c>
    </row>
    <row r="275" spans="1:7" x14ac:dyDescent="0.25">
      <c r="A275" t="s">
        <v>111</v>
      </c>
      <c r="C275" t="s">
        <v>124</v>
      </c>
      <c r="D275" t="s">
        <v>102</v>
      </c>
      <c r="E275" t="s">
        <v>408</v>
      </c>
      <c r="F275">
        <v>1</v>
      </c>
      <c r="G275" t="s">
        <v>153</v>
      </c>
    </row>
    <row r="276" spans="1:7" x14ac:dyDescent="0.25">
      <c r="A276" t="s">
        <v>111</v>
      </c>
      <c r="C276" t="s">
        <v>125</v>
      </c>
      <c r="D276" t="s">
        <v>102</v>
      </c>
      <c r="E276" t="s">
        <v>408</v>
      </c>
      <c r="F276">
        <v>1</v>
      </c>
      <c r="G276" t="s">
        <v>153</v>
      </c>
    </row>
    <row r="277" spans="1:7" x14ac:dyDescent="0.25">
      <c r="A277" t="s">
        <v>139</v>
      </c>
      <c r="C277" t="s">
        <v>143</v>
      </c>
      <c r="D277" t="s">
        <v>102</v>
      </c>
      <c r="E277" t="s">
        <v>408</v>
      </c>
      <c r="F277">
        <v>29</v>
      </c>
      <c r="G277" t="s">
        <v>153</v>
      </c>
    </row>
    <row r="278" spans="1:7" x14ac:dyDescent="0.25">
      <c r="A278" t="s">
        <v>139</v>
      </c>
      <c r="C278" t="s">
        <v>104</v>
      </c>
      <c r="D278" t="s">
        <v>102</v>
      </c>
      <c r="E278" t="s">
        <v>408</v>
      </c>
      <c r="F278">
        <v>14</v>
      </c>
      <c r="G278" t="s">
        <v>153</v>
      </c>
    </row>
    <row r="279" spans="1:7" x14ac:dyDescent="0.25">
      <c r="A279" t="s">
        <v>156</v>
      </c>
      <c r="C279" t="s">
        <v>136</v>
      </c>
      <c r="D279" t="s">
        <v>102</v>
      </c>
      <c r="E279" t="s">
        <v>408</v>
      </c>
      <c r="F279">
        <v>11</v>
      </c>
      <c r="G279" t="s">
        <v>153</v>
      </c>
    </row>
    <row r="280" spans="1:7" x14ac:dyDescent="0.25">
      <c r="A280" t="s">
        <v>236</v>
      </c>
      <c r="C280" t="s">
        <v>237</v>
      </c>
      <c r="D280" t="s">
        <v>102</v>
      </c>
      <c r="E280" t="s">
        <v>408</v>
      </c>
      <c r="F280">
        <v>89</v>
      </c>
      <c r="G280" t="s">
        <v>153</v>
      </c>
    </row>
    <row r="281" spans="1:7" x14ac:dyDescent="0.25">
      <c r="A281" t="s">
        <v>265</v>
      </c>
      <c r="C281" t="s">
        <v>273</v>
      </c>
      <c r="D281" t="s">
        <v>102</v>
      </c>
      <c r="E281" t="s">
        <v>408</v>
      </c>
      <c r="F281">
        <v>1</v>
      </c>
      <c r="G281" t="s">
        <v>153</v>
      </c>
    </row>
    <row r="282" spans="1:7" x14ac:dyDescent="0.25">
      <c r="A282" t="s">
        <v>386</v>
      </c>
      <c r="B282" t="s">
        <v>387</v>
      </c>
      <c r="C282" t="s">
        <v>390</v>
      </c>
      <c r="D282" t="s">
        <v>102</v>
      </c>
      <c r="E282" t="s">
        <v>408</v>
      </c>
      <c r="F282">
        <v>32</v>
      </c>
      <c r="G282" t="s">
        <v>389</v>
      </c>
    </row>
    <row r="283" spans="1:7" x14ac:dyDescent="0.25">
      <c r="A283" t="s">
        <v>417</v>
      </c>
      <c r="B283" t="s">
        <v>418</v>
      </c>
      <c r="C283" t="s">
        <v>419</v>
      </c>
      <c r="D283" t="s">
        <v>102</v>
      </c>
      <c r="E283" t="s">
        <v>408</v>
      </c>
      <c r="F283">
        <v>3</v>
      </c>
      <c r="G283" t="s">
        <v>153</v>
      </c>
    </row>
    <row r="284" spans="1:7" x14ac:dyDescent="0.25">
      <c r="A284" t="s">
        <v>417</v>
      </c>
      <c r="B284" t="s">
        <v>418</v>
      </c>
      <c r="C284" t="s">
        <v>424</v>
      </c>
      <c r="D284" t="s">
        <v>102</v>
      </c>
      <c r="E284" t="s">
        <v>408</v>
      </c>
      <c r="F284">
        <v>4</v>
      </c>
      <c r="G284" t="s">
        <v>153</v>
      </c>
    </row>
    <row r="285" spans="1:7" x14ac:dyDescent="0.25">
      <c r="A285" t="s">
        <v>417</v>
      </c>
      <c r="B285" t="s">
        <v>418</v>
      </c>
      <c r="C285" t="s">
        <v>420</v>
      </c>
      <c r="D285" t="s">
        <v>102</v>
      </c>
      <c r="E285" t="s">
        <v>408</v>
      </c>
      <c r="F285">
        <v>21</v>
      </c>
      <c r="G285" t="s">
        <v>153</v>
      </c>
    </row>
    <row r="286" spans="1:7" x14ac:dyDescent="0.25">
      <c r="A286" t="s">
        <v>417</v>
      </c>
      <c r="B286" t="s">
        <v>418</v>
      </c>
      <c r="C286" t="s">
        <v>421</v>
      </c>
      <c r="D286" t="s">
        <v>102</v>
      </c>
      <c r="E286" t="s">
        <v>408</v>
      </c>
      <c r="F286">
        <v>20</v>
      </c>
      <c r="G286" t="s">
        <v>153</v>
      </c>
    </row>
    <row r="287" spans="1:7" x14ac:dyDescent="0.25">
      <c r="A287" t="s">
        <v>417</v>
      </c>
      <c r="B287" t="s">
        <v>418</v>
      </c>
      <c r="C287" t="s">
        <v>422</v>
      </c>
      <c r="D287" t="s">
        <v>102</v>
      </c>
      <c r="E287" t="s">
        <v>408</v>
      </c>
      <c r="F287">
        <v>21</v>
      </c>
      <c r="G287" t="s">
        <v>153</v>
      </c>
    </row>
    <row r="288" spans="1:7" x14ac:dyDescent="0.25">
      <c r="A288" t="s">
        <v>417</v>
      </c>
      <c r="B288" t="s">
        <v>418</v>
      </c>
      <c r="C288" t="s">
        <v>423</v>
      </c>
      <c r="D288" t="s">
        <v>102</v>
      </c>
      <c r="E288" t="s">
        <v>408</v>
      </c>
      <c r="F288">
        <v>18</v>
      </c>
      <c r="G288" t="s">
        <v>153</v>
      </c>
    </row>
    <row r="289" spans="1:7" x14ac:dyDescent="0.25">
      <c r="A289" t="s">
        <v>405</v>
      </c>
      <c r="B289" t="s">
        <v>406</v>
      </c>
      <c r="C289" t="s">
        <v>407</v>
      </c>
      <c r="D289" t="s">
        <v>102</v>
      </c>
      <c r="E289" t="s">
        <v>408</v>
      </c>
      <c r="F289">
        <v>71</v>
      </c>
      <c r="G289" t="s">
        <v>153</v>
      </c>
    </row>
    <row r="290" spans="1:7" x14ac:dyDescent="0.25">
      <c r="A290" t="s">
        <v>814</v>
      </c>
      <c r="C290" t="s">
        <v>815</v>
      </c>
      <c r="D290" t="s">
        <v>102</v>
      </c>
      <c r="E290" t="s">
        <v>408</v>
      </c>
      <c r="F290">
        <v>32</v>
      </c>
    </row>
    <row r="291" spans="1:7" x14ac:dyDescent="0.25">
      <c r="A291" t="s">
        <v>1089</v>
      </c>
      <c r="C291" t="s">
        <v>1108</v>
      </c>
      <c r="D291" t="s">
        <v>102</v>
      </c>
      <c r="E291" t="s">
        <v>408</v>
      </c>
      <c r="F291">
        <v>1</v>
      </c>
    </row>
    <row r="292" spans="1:7" x14ac:dyDescent="0.25">
      <c r="A292" t="s">
        <v>1389</v>
      </c>
      <c r="C292" t="s">
        <v>1392</v>
      </c>
      <c r="D292" t="s">
        <v>102</v>
      </c>
      <c r="E292" t="s">
        <v>1391</v>
      </c>
      <c r="F292">
        <v>1</v>
      </c>
    </row>
    <row r="293" spans="1:7" x14ac:dyDescent="0.25">
      <c r="A293" t="s">
        <v>814</v>
      </c>
      <c r="C293" t="s">
        <v>813</v>
      </c>
      <c r="D293" t="s">
        <v>102</v>
      </c>
      <c r="E293" t="s">
        <v>816</v>
      </c>
      <c r="F293">
        <v>11</v>
      </c>
    </row>
    <row r="294" spans="1:7" x14ac:dyDescent="0.25">
      <c r="A294" t="s">
        <v>974</v>
      </c>
      <c r="C294" t="s">
        <v>975</v>
      </c>
      <c r="D294" t="s">
        <v>102</v>
      </c>
      <c r="F294">
        <v>26</v>
      </c>
    </row>
    <row r="295" spans="1:7" x14ac:dyDescent="0.25">
      <c r="A295" t="s">
        <v>995</v>
      </c>
      <c r="C295" t="s">
        <v>996</v>
      </c>
      <c r="D295" t="s">
        <v>102</v>
      </c>
      <c r="F295">
        <v>43</v>
      </c>
    </row>
    <row r="296" spans="1:7" x14ac:dyDescent="0.25">
      <c r="A296" t="s">
        <v>995</v>
      </c>
      <c r="C296" t="s">
        <v>997</v>
      </c>
      <c r="D296" t="s">
        <v>102</v>
      </c>
      <c r="F296">
        <v>57</v>
      </c>
    </row>
    <row r="297" spans="1:7" x14ac:dyDescent="0.25">
      <c r="A297" t="s">
        <v>1089</v>
      </c>
      <c r="C297" t="s">
        <v>1126</v>
      </c>
      <c r="D297" t="s">
        <v>102</v>
      </c>
      <c r="F297">
        <v>1</v>
      </c>
    </row>
    <row r="298" spans="1:7" x14ac:dyDescent="0.25">
      <c r="A298" t="s">
        <v>1141</v>
      </c>
      <c r="B298" t="s">
        <v>1142</v>
      </c>
      <c r="C298" t="s">
        <v>1143</v>
      </c>
      <c r="D298" t="s">
        <v>102</v>
      </c>
      <c r="F298">
        <v>1</v>
      </c>
    </row>
    <row r="299" spans="1:7" x14ac:dyDescent="0.25">
      <c r="A299" t="s">
        <v>1141</v>
      </c>
      <c r="B299" t="s">
        <v>1142</v>
      </c>
      <c r="C299" t="s">
        <v>1144</v>
      </c>
      <c r="D299" t="s">
        <v>102</v>
      </c>
      <c r="F299">
        <v>1</v>
      </c>
    </row>
    <row r="300" spans="1:7" x14ac:dyDescent="0.25">
      <c r="A300" t="s">
        <v>1141</v>
      </c>
      <c r="B300" t="s">
        <v>1142</v>
      </c>
      <c r="C300" t="s">
        <v>1147</v>
      </c>
      <c r="D300" t="s">
        <v>102</v>
      </c>
      <c r="F300">
        <v>1</v>
      </c>
    </row>
    <row r="301" spans="1:7" x14ac:dyDescent="0.25">
      <c r="A301" t="s">
        <v>1141</v>
      </c>
      <c r="B301" t="s">
        <v>1142</v>
      </c>
      <c r="C301" t="s">
        <v>1148</v>
      </c>
      <c r="D301" t="s">
        <v>102</v>
      </c>
      <c r="F301">
        <v>1</v>
      </c>
    </row>
    <row r="302" spans="1:7" x14ac:dyDescent="0.25">
      <c r="A302" t="s">
        <v>1255</v>
      </c>
      <c r="B302" t="s">
        <v>1256</v>
      </c>
      <c r="C302" t="s">
        <v>1257</v>
      </c>
      <c r="D302" t="s">
        <v>102</v>
      </c>
      <c r="F302">
        <v>47</v>
      </c>
    </row>
    <row r="303" spans="1:7" x14ac:dyDescent="0.25">
      <c r="A303" t="s">
        <v>1258</v>
      </c>
      <c r="B303" t="s">
        <v>1259</v>
      </c>
      <c r="C303" t="s">
        <v>1146</v>
      </c>
      <c r="D303" t="s">
        <v>102</v>
      </c>
      <c r="F303">
        <v>46</v>
      </c>
    </row>
    <row r="304" spans="1:7" x14ac:dyDescent="0.25">
      <c r="A304" t="s">
        <v>1260</v>
      </c>
      <c r="B304" t="s">
        <v>1261</v>
      </c>
      <c r="C304" t="s">
        <v>1262</v>
      </c>
      <c r="D304" t="s">
        <v>102</v>
      </c>
      <c r="F304">
        <v>36</v>
      </c>
    </row>
    <row r="305" spans="1:6" x14ac:dyDescent="0.25">
      <c r="A305" t="s">
        <v>1272</v>
      </c>
      <c r="B305" t="s">
        <v>1273</v>
      </c>
      <c r="C305" t="s">
        <v>1274</v>
      </c>
      <c r="D305" t="s">
        <v>102</v>
      </c>
      <c r="F305">
        <v>48</v>
      </c>
    </row>
    <row r="306" spans="1:6" x14ac:dyDescent="0.25">
      <c r="A306" t="s">
        <v>1275</v>
      </c>
      <c r="B306" t="s">
        <v>1276</v>
      </c>
      <c r="C306" t="s">
        <v>1277</v>
      </c>
      <c r="D306" t="s">
        <v>102</v>
      </c>
      <c r="F306">
        <v>38</v>
      </c>
    </row>
    <row r="307" spans="1:6" x14ac:dyDescent="0.25">
      <c r="A307" t="s">
        <v>1278</v>
      </c>
      <c r="B307" t="s">
        <v>1279</v>
      </c>
      <c r="C307" t="s">
        <v>1280</v>
      </c>
      <c r="D307" t="s">
        <v>102</v>
      </c>
      <c r="F307">
        <v>68</v>
      </c>
    </row>
    <row r="308" spans="1:6" x14ac:dyDescent="0.25">
      <c r="A308" t="s">
        <v>1281</v>
      </c>
      <c r="B308" t="s">
        <v>1282</v>
      </c>
      <c r="C308" t="s">
        <v>1283</v>
      </c>
      <c r="D308" t="s">
        <v>102</v>
      </c>
      <c r="F308">
        <v>47</v>
      </c>
    </row>
    <row r="309" spans="1:6" x14ac:dyDescent="0.25">
      <c r="A309" t="s">
        <v>1284</v>
      </c>
      <c r="B309" t="s">
        <v>1285</v>
      </c>
      <c r="C309" t="s">
        <v>1286</v>
      </c>
      <c r="D309" t="s">
        <v>102</v>
      </c>
      <c r="F309">
        <v>40</v>
      </c>
    </row>
    <row r="310" spans="1:6" x14ac:dyDescent="0.25">
      <c r="A310" t="s">
        <v>1287</v>
      </c>
      <c r="B310" t="s">
        <v>1288</v>
      </c>
      <c r="C310" t="s">
        <v>1289</v>
      </c>
      <c r="D310" t="s">
        <v>102</v>
      </c>
      <c r="F310">
        <v>65</v>
      </c>
    </row>
    <row r="311" spans="1:6" x14ac:dyDescent="0.25">
      <c r="A311" t="s">
        <v>1290</v>
      </c>
      <c r="B311" t="s">
        <v>1291</v>
      </c>
      <c r="C311" t="s">
        <v>1292</v>
      </c>
      <c r="D311" t="s">
        <v>102</v>
      </c>
      <c r="F311">
        <v>37</v>
      </c>
    </row>
    <row r="312" spans="1:6" x14ac:dyDescent="0.25">
      <c r="A312" t="s">
        <v>1293</v>
      </c>
      <c r="B312" t="s">
        <v>1294</v>
      </c>
      <c r="C312" t="s">
        <v>1295</v>
      </c>
      <c r="D312" t="s">
        <v>102</v>
      </c>
      <c r="F312">
        <v>37</v>
      </c>
    </row>
    <row r="313" spans="1:6" x14ac:dyDescent="0.25">
      <c r="A313" t="s">
        <v>1296</v>
      </c>
      <c r="B313" t="s">
        <v>1297</v>
      </c>
      <c r="C313" t="s">
        <v>1298</v>
      </c>
      <c r="D313" t="s">
        <v>102</v>
      </c>
      <c r="F313">
        <v>37</v>
      </c>
    </row>
    <row r="314" spans="1:6" x14ac:dyDescent="0.25">
      <c r="A314" t="s">
        <v>1299</v>
      </c>
      <c r="B314" t="s">
        <v>1300</v>
      </c>
      <c r="C314" t="s">
        <v>1301</v>
      </c>
      <c r="D314" t="s">
        <v>102</v>
      </c>
      <c r="F314">
        <v>40</v>
      </c>
    </row>
    <row r="315" spans="1:6" x14ac:dyDescent="0.25">
      <c r="A315" t="s">
        <v>1302</v>
      </c>
      <c r="B315" t="s">
        <v>1303</v>
      </c>
      <c r="C315" t="s">
        <v>1304</v>
      </c>
      <c r="D315" t="s">
        <v>102</v>
      </c>
      <c r="F315">
        <v>36</v>
      </c>
    </row>
    <row r="316" spans="1:6" x14ac:dyDescent="0.25">
      <c r="A316" t="s">
        <v>1356</v>
      </c>
      <c r="C316" t="s">
        <v>1358</v>
      </c>
      <c r="D316" t="s">
        <v>102</v>
      </c>
      <c r="F316">
        <v>1</v>
      </c>
    </row>
    <row r="317" spans="1:6" x14ac:dyDescent="0.25">
      <c r="A317" t="s">
        <v>1362</v>
      </c>
      <c r="C317" t="s">
        <v>1144</v>
      </c>
      <c r="D317" t="s">
        <v>102</v>
      </c>
      <c r="F317">
        <v>22</v>
      </c>
    </row>
    <row r="318" spans="1:6" x14ac:dyDescent="0.25">
      <c r="A318" t="s">
        <v>1362</v>
      </c>
      <c r="C318" t="s">
        <v>1363</v>
      </c>
      <c r="D318" t="s">
        <v>102</v>
      </c>
      <c r="F318">
        <v>1</v>
      </c>
    </row>
    <row r="319" spans="1:6" x14ac:dyDescent="0.25">
      <c r="A319" t="s">
        <v>1362</v>
      </c>
      <c r="C319" t="s">
        <v>1364</v>
      </c>
      <c r="D319" t="s">
        <v>102</v>
      </c>
      <c r="F319">
        <v>3</v>
      </c>
    </row>
    <row r="320" spans="1:6" x14ac:dyDescent="0.25">
      <c r="A320" t="s">
        <v>1362</v>
      </c>
      <c r="C320" t="s">
        <v>1146</v>
      </c>
      <c r="D320" t="s">
        <v>102</v>
      </c>
      <c r="F320">
        <v>23</v>
      </c>
    </row>
    <row r="321" spans="1:8" x14ac:dyDescent="0.25">
      <c r="A321" t="s">
        <v>1362</v>
      </c>
      <c r="C321" t="s">
        <v>1365</v>
      </c>
      <c r="D321" t="s">
        <v>102</v>
      </c>
      <c r="F321">
        <v>4</v>
      </c>
    </row>
    <row r="322" spans="1:8" x14ac:dyDescent="0.25">
      <c r="A322" t="s">
        <v>1366</v>
      </c>
      <c r="C322" t="s">
        <v>1367</v>
      </c>
      <c r="D322" t="s">
        <v>102</v>
      </c>
      <c r="F322">
        <v>85</v>
      </c>
    </row>
    <row r="323" spans="1:8" x14ac:dyDescent="0.25">
      <c r="A323" t="s">
        <v>1389</v>
      </c>
      <c r="C323" t="s">
        <v>1390</v>
      </c>
      <c r="D323" t="s">
        <v>102</v>
      </c>
      <c r="F323">
        <v>46</v>
      </c>
    </row>
    <row r="324" spans="1:8" x14ac:dyDescent="0.25">
      <c r="A324" t="s">
        <v>1395</v>
      </c>
      <c r="C324" t="s">
        <v>1396</v>
      </c>
      <c r="D324" t="s">
        <v>102</v>
      </c>
      <c r="F324">
        <v>62</v>
      </c>
      <c r="H324" t="s">
        <v>1397</v>
      </c>
    </row>
    <row r="325" spans="1:8" x14ac:dyDescent="0.25">
      <c r="A325" t="s">
        <v>1398</v>
      </c>
      <c r="C325" t="s">
        <v>1399</v>
      </c>
      <c r="D325" t="s">
        <v>102</v>
      </c>
      <c r="F325">
        <v>47</v>
      </c>
    </row>
    <row r="326" spans="1:8" x14ac:dyDescent="0.25">
      <c r="A326" t="s">
        <v>1402</v>
      </c>
      <c r="C326" t="s">
        <v>1403</v>
      </c>
      <c r="D326" t="s">
        <v>102</v>
      </c>
      <c r="F326">
        <v>46</v>
      </c>
    </row>
    <row r="327" spans="1:8" x14ac:dyDescent="0.25">
      <c r="A327" t="s">
        <v>1402</v>
      </c>
      <c r="C327" t="s">
        <v>1404</v>
      </c>
      <c r="D327" t="s">
        <v>102</v>
      </c>
      <c r="F327">
        <v>1</v>
      </c>
    </row>
    <row r="328" spans="1:8" x14ac:dyDescent="0.25">
      <c r="A328" t="s">
        <v>1402</v>
      </c>
      <c r="C328" t="s">
        <v>1405</v>
      </c>
      <c r="D328" t="s">
        <v>102</v>
      </c>
      <c r="F328">
        <v>23</v>
      </c>
    </row>
    <row r="329" spans="1:8" x14ac:dyDescent="0.25">
      <c r="A329" t="s">
        <v>1411</v>
      </c>
      <c r="C329" t="s">
        <v>1412</v>
      </c>
      <c r="D329" t="s">
        <v>102</v>
      </c>
      <c r="F329">
        <v>2</v>
      </c>
    </row>
    <row r="330" spans="1:8" x14ac:dyDescent="0.25">
      <c r="A330" t="s">
        <v>1411</v>
      </c>
      <c r="C330" t="s">
        <v>1146</v>
      </c>
      <c r="D330" t="s">
        <v>102</v>
      </c>
      <c r="F330">
        <v>2</v>
      </c>
    </row>
    <row r="331" spans="1:8" x14ac:dyDescent="0.25">
      <c r="A331" t="s">
        <v>1411</v>
      </c>
      <c r="C331" t="s">
        <v>1413</v>
      </c>
      <c r="D331" t="s">
        <v>102</v>
      </c>
      <c r="F331">
        <v>1</v>
      </c>
    </row>
    <row r="332" spans="1:8" x14ac:dyDescent="0.25">
      <c r="A332" t="s">
        <v>1411</v>
      </c>
      <c r="C332" t="s">
        <v>1414</v>
      </c>
      <c r="D332" t="s">
        <v>102</v>
      </c>
      <c r="F332">
        <v>3</v>
      </c>
    </row>
    <row r="333" spans="1:8" x14ac:dyDescent="0.25">
      <c r="A333" t="s">
        <v>1411</v>
      </c>
      <c r="C333" t="s">
        <v>1358</v>
      </c>
      <c r="D333" t="s">
        <v>102</v>
      </c>
      <c r="F333">
        <v>1</v>
      </c>
    </row>
    <row r="334" spans="1:8" x14ac:dyDescent="0.25">
      <c r="A334" t="s">
        <v>1411</v>
      </c>
      <c r="C334" t="s">
        <v>1390</v>
      </c>
      <c r="D334" t="s">
        <v>102</v>
      </c>
      <c r="F334">
        <v>1</v>
      </c>
    </row>
    <row r="335" spans="1:8" x14ac:dyDescent="0.25">
      <c r="A335" t="s">
        <v>1411</v>
      </c>
      <c r="C335" t="s">
        <v>1405</v>
      </c>
      <c r="D335" t="s">
        <v>102</v>
      </c>
      <c r="F335">
        <v>1</v>
      </c>
    </row>
    <row r="336" spans="1:8" x14ac:dyDescent="0.25">
      <c r="A336" t="s">
        <v>1141</v>
      </c>
      <c r="B336" t="s">
        <v>1142</v>
      </c>
      <c r="C336" t="s">
        <v>1146</v>
      </c>
      <c r="D336" t="s">
        <v>1145</v>
      </c>
      <c r="F336">
        <v>1</v>
      </c>
    </row>
    <row r="337" spans="1:8" x14ac:dyDescent="0.25">
      <c r="A337" t="s">
        <v>1348</v>
      </c>
      <c r="C337" t="s">
        <v>1349</v>
      </c>
      <c r="D337" t="s">
        <v>1145</v>
      </c>
      <c r="F337">
        <v>22</v>
      </c>
    </row>
    <row r="338" spans="1:8" x14ac:dyDescent="0.25">
      <c r="A338" t="s">
        <v>1141</v>
      </c>
      <c r="B338" t="s">
        <v>1142</v>
      </c>
      <c r="C338" t="s">
        <v>1185</v>
      </c>
      <c r="D338" t="s">
        <v>1184</v>
      </c>
      <c r="F338">
        <v>12</v>
      </c>
    </row>
    <row r="339" spans="1:8" x14ac:dyDescent="0.25">
      <c r="A339" t="s">
        <v>314</v>
      </c>
      <c r="B339" t="s">
        <v>315</v>
      </c>
      <c r="C339" s="1" t="s">
        <v>168</v>
      </c>
      <c r="D339" t="s">
        <v>315</v>
      </c>
      <c r="F339">
        <v>96</v>
      </c>
      <c r="G339" t="s">
        <v>164</v>
      </c>
    </row>
    <row r="340" spans="1:8" x14ac:dyDescent="0.25">
      <c r="A340" t="s">
        <v>1141</v>
      </c>
      <c r="B340" t="s">
        <v>1142</v>
      </c>
      <c r="D340" t="s">
        <v>1171</v>
      </c>
      <c r="G340" t="s">
        <v>728</v>
      </c>
    </row>
    <row r="341" spans="1:8" x14ac:dyDescent="0.25">
      <c r="A341" t="s">
        <v>1141</v>
      </c>
      <c r="B341" t="s">
        <v>1142</v>
      </c>
      <c r="D341" t="s">
        <v>1212</v>
      </c>
      <c r="H341" t="s">
        <v>1213</v>
      </c>
    </row>
    <row r="342" spans="1:8" x14ac:dyDescent="0.25">
      <c r="A342" t="s">
        <v>1141</v>
      </c>
      <c r="B342" t="s">
        <v>1142</v>
      </c>
      <c r="D342" t="s">
        <v>1214</v>
      </c>
    </row>
    <row r="343" spans="1:8" x14ac:dyDescent="0.25">
      <c r="A343" t="s">
        <v>101</v>
      </c>
      <c r="C343" t="s">
        <v>110</v>
      </c>
      <c r="D343" t="s">
        <v>108</v>
      </c>
      <c r="F343">
        <v>1</v>
      </c>
      <c r="G343" t="s">
        <v>153</v>
      </c>
    </row>
    <row r="344" spans="1:8" x14ac:dyDescent="0.25">
      <c r="A344">
        <v>66</v>
      </c>
      <c r="C344" t="s">
        <v>842</v>
      </c>
      <c r="D344" t="s">
        <v>1125</v>
      </c>
      <c r="E344" t="s">
        <v>841</v>
      </c>
      <c r="F344">
        <v>12</v>
      </c>
    </row>
    <row r="345" spans="1:8" x14ac:dyDescent="0.25">
      <c r="A345" t="s">
        <v>933</v>
      </c>
      <c r="C345" t="s">
        <v>935</v>
      </c>
      <c r="D345" t="s">
        <v>934</v>
      </c>
      <c r="F345">
        <v>43</v>
      </c>
    </row>
    <row r="346" spans="1:8" x14ac:dyDescent="0.25">
      <c r="A346" t="s">
        <v>1089</v>
      </c>
      <c r="C346" t="s">
        <v>935</v>
      </c>
      <c r="D346" t="s">
        <v>1125</v>
      </c>
      <c r="F346">
        <v>2</v>
      </c>
    </row>
    <row r="347" spans="1:8" x14ac:dyDescent="0.25">
      <c r="A347" t="s">
        <v>1141</v>
      </c>
      <c r="B347" t="s">
        <v>1142</v>
      </c>
      <c r="C347" t="s">
        <v>1173</v>
      </c>
      <c r="D347" t="s">
        <v>1125</v>
      </c>
    </row>
    <row r="348" spans="1:8" x14ac:dyDescent="0.25">
      <c r="A348" t="s">
        <v>21</v>
      </c>
      <c r="B348" t="s">
        <v>22</v>
      </c>
      <c r="C348" t="s">
        <v>19</v>
      </c>
      <c r="D348" t="s">
        <v>392</v>
      </c>
      <c r="E348" t="s">
        <v>651</v>
      </c>
      <c r="F348">
        <f>55+23</f>
        <v>78</v>
      </c>
      <c r="G348" t="s">
        <v>153</v>
      </c>
    </row>
    <row r="349" spans="1:8" x14ac:dyDescent="0.25">
      <c r="A349" t="s">
        <v>386</v>
      </c>
      <c r="B349" t="s">
        <v>387</v>
      </c>
      <c r="C349" t="s">
        <v>391</v>
      </c>
      <c r="D349" t="s">
        <v>392</v>
      </c>
      <c r="E349" t="s">
        <v>651</v>
      </c>
      <c r="F349">
        <v>2</v>
      </c>
      <c r="G349" t="s">
        <v>389</v>
      </c>
    </row>
    <row r="350" spans="1:8" x14ac:dyDescent="0.25">
      <c r="A350" t="s">
        <v>394</v>
      </c>
      <c r="B350" t="s">
        <v>1455</v>
      </c>
      <c r="C350" t="s">
        <v>401</v>
      </c>
      <c r="D350" t="s">
        <v>392</v>
      </c>
      <c r="E350" t="s">
        <v>651</v>
      </c>
      <c r="F350">
        <v>2</v>
      </c>
      <c r="G350" t="s">
        <v>153</v>
      </c>
    </row>
    <row r="351" spans="1:8" x14ac:dyDescent="0.25">
      <c r="A351" t="s">
        <v>2</v>
      </c>
      <c r="C351" t="s">
        <v>5</v>
      </c>
      <c r="D351" t="s">
        <v>392</v>
      </c>
      <c r="E351" t="s">
        <v>651</v>
      </c>
      <c r="F351">
        <v>1</v>
      </c>
      <c r="G351" t="s">
        <v>3</v>
      </c>
    </row>
    <row r="352" spans="1:8" x14ac:dyDescent="0.25">
      <c r="A352" t="s">
        <v>12</v>
      </c>
      <c r="C352" t="s">
        <v>13</v>
      </c>
      <c r="D352" t="s">
        <v>392</v>
      </c>
      <c r="E352" t="s">
        <v>651</v>
      </c>
      <c r="F352">
        <v>3</v>
      </c>
      <c r="G352" t="s">
        <v>3</v>
      </c>
    </row>
    <row r="353" spans="1:7" x14ac:dyDescent="0.25">
      <c r="A353" t="s">
        <v>21</v>
      </c>
      <c r="C353" t="s">
        <v>23</v>
      </c>
      <c r="D353" t="s">
        <v>392</v>
      </c>
      <c r="E353" t="s">
        <v>651</v>
      </c>
      <c r="F353">
        <v>1</v>
      </c>
      <c r="G353" t="s">
        <v>3</v>
      </c>
    </row>
    <row r="354" spans="1:7" x14ac:dyDescent="0.25">
      <c r="A354" t="s">
        <v>34</v>
      </c>
      <c r="C354" t="s">
        <v>23</v>
      </c>
      <c r="D354" t="s">
        <v>392</v>
      </c>
      <c r="E354" t="s">
        <v>651</v>
      </c>
      <c r="F354">
        <v>71</v>
      </c>
      <c r="G354" t="s">
        <v>3</v>
      </c>
    </row>
    <row r="355" spans="1:7" x14ac:dyDescent="0.25">
      <c r="A355" t="s">
        <v>1089</v>
      </c>
      <c r="C355" t="s">
        <v>1130</v>
      </c>
      <c r="D355" t="s">
        <v>392</v>
      </c>
      <c r="E355" t="s">
        <v>1129</v>
      </c>
      <c r="F355">
        <v>1</v>
      </c>
    </row>
    <row r="356" spans="1:7" x14ac:dyDescent="0.25">
      <c r="A356" t="s">
        <v>1141</v>
      </c>
      <c r="B356" t="s">
        <v>1142</v>
      </c>
      <c r="C356" t="s">
        <v>1159</v>
      </c>
      <c r="D356" t="s">
        <v>392</v>
      </c>
      <c r="E356" t="s">
        <v>1129</v>
      </c>
      <c r="F356">
        <v>1</v>
      </c>
    </row>
    <row r="357" spans="1:7" x14ac:dyDescent="0.25">
      <c r="A357" t="s">
        <v>1141</v>
      </c>
      <c r="B357" t="s">
        <v>1142</v>
      </c>
      <c r="C357" t="s">
        <v>1180</v>
      </c>
      <c r="D357" t="s">
        <v>1179</v>
      </c>
    </row>
    <row r="358" spans="1:7" x14ac:dyDescent="0.25">
      <c r="A358" t="s">
        <v>1141</v>
      </c>
      <c r="B358" t="s">
        <v>1142</v>
      </c>
      <c r="D358" t="s">
        <v>1166</v>
      </c>
      <c r="G358" t="s">
        <v>728</v>
      </c>
    </row>
    <row r="359" spans="1:7" x14ac:dyDescent="0.25">
      <c r="A359" t="s">
        <v>134</v>
      </c>
      <c r="C359" t="s">
        <v>95</v>
      </c>
      <c r="D359" t="s">
        <v>137</v>
      </c>
      <c r="E359" t="s">
        <v>713</v>
      </c>
      <c r="F359">
        <v>28</v>
      </c>
      <c r="G359" t="s">
        <v>153</v>
      </c>
    </row>
    <row r="360" spans="1:7" x14ac:dyDescent="0.25">
      <c r="A360" t="s">
        <v>111</v>
      </c>
      <c r="C360" t="s">
        <v>120</v>
      </c>
      <c r="D360" t="s">
        <v>119</v>
      </c>
      <c r="E360" t="s">
        <v>157</v>
      </c>
      <c r="F360">
        <v>1</v>
      </c>
      <c r="G360" t="s">
        <v>153</v>
      </c>
    </row>
    <row r="361" spans="1:7" x14ac:dyDescent="0.25">
      <c r="A361" t="s">
        <v>356</v>
      </c>
      <c r="C361" t="s">
        <v>357</v>
      </c>
      <c r="D361" t="s">
        <v>1458</v>
      </c>
      <c r="E361" t="s">
        <v>671</v>
      </c>
      <c r="F361">
        <v>6</v>
      </c>
      <c r="G361" t="s">
        <v>358</v>
      </c>
    </row>
    <row r="362" spans="1:7" x14ac:dyDescent="0.25">
      <c r="A362" t="s">
        <v>368</v>
      </c>
      <c r="C362" t="s">
        <v>357</v>
      </c>
      <c r="D362" t="s">
        <v>1458</v>
      </c>
      <c r="E362" t="s">
        <v>671</v>
      </c>
      <c r="F362">
        <v>5</v>
      </c>
      <c r="G362" t="s">
        <v>358</v>
      </c>
    </row>
    <row r="363" spans="1:7" x14ac:dyDescent="0.25">
      <c r="A363" t="s">
        <v>369</v>
      </c>
      <c r="C363" t="s">
        <v>357</v>
      </c>
      <c r="D363" t="s">
        <v>1458</v>
      </c>
      <c r="E363" t="s">
        <v>671</v>
      </c>
      <c r="F363">
        <v>6</v>
      </c>
      <c r="G363" t="s">
        <v>358</v>
      </c>
    </row>
    <row r="364" spans="1:7" x14ac:dyDescent="0.25">
      <c r="A364" t="s">
        <v>370</v>
      </c>
      <c r="C364" t="s">
        <v>357</v>
      </c>
      <c r="D364" t="s">
        <v>1458</v>
      </c>
      <c r="E364" t="s">
        <v>671</v>
      </c>
      <c r="F364">
        <v>5</v>
      </c>
      <c r="G364" t="s">
        <v>358</v>
      </c>
    </row>
    <row r="365" spans="1:7" x14ac:dyDescent="0.25">
      <c r="A365" t="s">
        <v>371</v>
      </c>
      <c r="C365" t="s">
        <v>357</v>
      </c>
      <c r="D365" t="s">
        <v>1458</v>
      </c>
      <c r="E365" t="s">
        <v>671</v>
      </c>
      <c r="F365">
        <v>6</v>
      </c>
      <c r="G365" t="s">
        <v>358</v>
      </c>
    </row>
    <row r="366" spans="1:7" x14ac:dyDescent="0.25">
      <c r="A366" t="s">
        <v>372</v>
      </c>
      <c r="C366" t="s">
        <v>357</v>
      </c>
      <c r="D366" t="s">
        <v>1458</v>
      </c>
      <c r="E366" t="s">
        <v>671</v>
      </c>
      <c r="F366">
        <v>12</v>
      </c>
      <c r="G366" t="s">
        <v>358</v>
      </c>
    </row>
    <row r="367" spans="1:7" x14ac:dyDescent="0.25">
      <c r="A367" t="s">
        <v>1072</v>
      </c>
      <c r="B367" t="s">
        <v>1073</v>
      </c>
      <c r="C367" t="s">
        <v>1074</v>
      </c>
      <c r="D367" t="s">
        <v>1458</v>
      </c>
      <c r="E367" t="s">
        <v>1450</v>
      </c>
      <c r="F367">
        <v>5</v>
      </c>
      <c r="G367" t="s">
        <v>1075</v>
      </c>
    </row>
    <row r="368" spans="1:7" x14ac:dyDescent="0.25">
      <c r="A368" t="s">
        <v>1141</v>
      </c>
      <c r="B368" t="s">
        <v>1142</v>
      </c>
      <c r="C368" t="s">
        <v>1164</v>
      </c>
      <c r="D368" t="s">
        <v>1163</v>
      </c>
      <c r="F368">
        <v>1</v>
      </c>
    </row>
    <row r="369" spans="1:9" x14ac:dyDescent="0.25">
      <c r="A369" t="s">
        <v>1430</v>
      </c>
      <c r="C369" t="s">
        <v>1431</v>
      </c>
      <c r="D369" t="s">
        <v>161</v>
      </c>
      <c r="F369">
        <v>13</v>
      </c>
      <c r="I369" t="s">
        <v>1423</v>
      </c>
    </row>
    <row r="370" spans="1:9" x14ac:dyDescent="0.25">
      <c r="A370" t="s">
        <v>1430</v>
      </c>
      <c r="C370" t="s">
        <v>1432</v>
      </c>
      <c r="D370" t="s">
        <v>161</v>
      </c>
      <c r="F370">
        <v>17</v>
      </c>
      <c r="H370">
        <v>1984</v>
      </c>
      <c r="I370" t="s">
        <v>1423</v>
      </c>
    </row>
    <row r="371" spans="1:9" x14ac:dyDescent="0.25">
      <c r="A371" t="s">
        <v>1336</v>
      </c>
      <c r="D371" t="s">
        <v>1337</v>
      </c>
      <c r="F371">
        <v>68</v>
      </c>
    </row>
    <row r="372" spans="1:9" x14ac:dyDescent="0.25">
      <c r="A372" t="s">
        <v>744</v>
      </c>
      <c r="C372" t="s">
        <v>745</v>
      </c>
      <c r="D372" t="s">
        <v>33</v>
      </c>
      <c r="E372" t="s">
        <v>1445</v>
      </c>
      <c r="F372">
        <v>4</v>
      </c>
    </row>
    <row r="373" spans="1:9" x14ac:dyDescent="0.25">
      <c r="A373" t="s">
        <v>753</v>
      </c>
      <c r="C373" t="s">
        <v>755</v>
      </c>
      <c r="D373" t="s">
        <v>33</v>
      </c>
      <c r="E373" t="s">
        <v>1445</v>
      </c>
      <c r="F373">
        <v>5</v>
      </c>
    </row>
    <row r="374" spans="1:9" x14ac:dyDescent="0.25">
      <c r="A374" t="s">
        <v>802</v>
      </c>
      <c r="B374" t="s">
        <v>803</v>
      </c>
      <c r="C374" t="s">
        <v>804</v>
      </c>
      <c r="D374" t="s">
        <v>33</v>
      </c>
      <c r="E374" t="s">
        <v>1445</v>
      </c>
      <c r="F374">
        <v>52</v>
      </c>
    </row>
    <row r="375" spans="1:9" x14ac:dyDescent="0.25">
      <c r="A375" t="s">
        <v>12</v>
      </c>
      <c r="C375" t="s">
        <v>31</v>
      </c>
      <c r="D375" t="s">
        <v>33</v>
      </c>
      <c r="E375" t="s">
        <v>712</v>
      </c>
      <c r="F375">
        <v>15</v>
      </c>
      <c r="G375" t="s">
        <v>153</v>
      </c>
    </row>
    <row r="376" spans="1:9" x14ac:dyDescent="0.25">
      <c r="A376" t="s">
        <v>35</v>
      </c>
      <c r="C376" t="s">
        <v>36</v>
      </c>
      <c r="D376" t="s">
        <v>33</v>
      </c>
      <c r="E376" t="s">
        <v>712</v>
      </c>
      <c r="F376">
        <v>38</v>
      </c>
      <c r="G376" t="s">
        <v>153</v>
      </c>
    </row>
    <row r="377" spans="1:9" x14ac:dyDescent="0.25">
      <c r="A377" t="s">
        <v>37</v>
      </c>
      <c r="C377" t="s">
        <v>38</v>
      </c>
      <c r="D377" t="s">
        <v>33</v>
      </c>
      <c r="E377" t="s">
        <v>712</v>
      </c>
      <c r="F377">
        <v>62</v>
      </c>
      <c r="G377" t="s">
        <v>153</v>
      </c>
    </row>
    <row r="378" spans="1:9" x14ac:dyDescent="0.25">
      <c r="A378" t="s">
        <v>35</v>
      </c>
      <c r="C378" t="s">
        <v>36</v>
      </c>
      <c r="D378" t="s">
        <v>33</v>
      </c>
      <c r="E378" t="s">
        <v>712</v>
      </c>
      <c r="F378">
        <v>94</v>
      </c>
      <c r="G378" t="s">
        <v>153</v>
      </c>
      <c r="H378" t="s">
        <v>39</v>
      </c>
    </row>
    <row r="379" spans="1:9" x14ac:dyDescent="0.25">
      <c r="A379" t="s">
        <v>67</v>
      </c>
      <c r="C379" t="s">
        <v>68</v>
      </c>
      <c r="D379" t="s">
        <v>33</v>
      </c>
      <c r="E379" t="s">
        <v>712</v>
      </c>
      <c r="F379">
        <v>15</v>
      </c>
      <c r="G379" t="s">
        <v>153</v>
      </c>
    </row>
    <row r="380" spans="1:9" x14ac:dyDescent="0.25">
      <c r="A380" t="s">
        <v>67</v>
      </c>
      <c r="C380" t="s">
        <v>66</v>
      </c>
      <c r="D380" t="s">
        <v>33</v>
      </c>
      <c r="E380" t="s">
        <v>712</v>
      </c>
      <c r="F380">
        <v>24</v>
      </c>
      <c r="G380" t="s">
        <v>153</v>
      </c>
    </row>
    <row r="381" spans="1:9" x14ac:dyDescent="0.25">
      <c r="A381" t="s">
        <v>70</v>
      </c>
      <c r="C381" t="s">
        <v>74</v>
      </c>
      <c r="D381" t="s">
        <v>33</v>
      </c>
      <c r="E381" t="s">
        <v>712</v>
      </c>
      <c r="F381">
        <v>28</v>
      </c>
      <c r="G381" t="s">
        <v>153</v>
      </c>
    </row>
    <row r="382" spans="1:9" x14ac:dyDescent="0.25">
      <c r="A382" t="s">
        <v>99</v>
      </c>
      <c r="C382" t="s">
        <v>100</v>
      </c>
      <c r="D382" t="s">
        <v>33</v>
      </c>
      <c r="E382" t="s">
        <v>712</v>
      </c>
      <c r="F382">
        <v>53</v>
      </c>
      <c r="G382" t="s">
        <v>153</v>
      </c>
    </row>
    <row r="383" spans="1:9" x14ac:dyDescent="0.25">
      <c r="A383" t="s">
        <v>111</v>
      </c>
      <c r="C383" t="s">
        <v>112</v>
      </c>
      <c r="D383" t="s">
        <v>33</v>
      </c>
      <c r="E383" t="s">
        <v>712</v>
      </c>
      <c r="F383">
        <v>7</v>
      </c>
      <c r="G383" t="s">
        <v>153</v>
      </c>
    </row>
    <row r="384" spans="1:9" x14ac:dyDescent="0.25">
      <c r="A384" t="s">
        <v>111</v>
      </c>
      <c r="C384" t="s">
        <v>118</v>
      </c>
      <c r="D384" t="s">
        <v>33</v>
      </c>
      <c r="E384" t="s">
        <v>712</v>
      </c>
      <c r="F384">
        <v>1</v>
      </c>
      <c r="G384" t="s">
        <v>153</v>
      </c>
    </row>
    <row r="385" spans="1:10" x14ac:dyDescent="0.25">
      <c r="A385" t="s">
        <v>111</v>
      </c>
      <c r="C385" t="s">
        <v>123</v>
      </c>
      <c r="D385" t="s">
        <v>33</v>
      </c>
      <c r="E385" t="s">
        <v>712</v>
      </c>
      <c r="F385">
        <v>1</v>
      </c>
      <c r="G385" t="s">
        <v>153</v>
      </c>
    </row>
    <row r="386" spans="1:10" x14ac:dyDescent="0.25">
      <c r="A386" t="s">
        <v>156</v>
      </c>
      <c r="C386" t="s">
        <v>158</v>
      </c>
      <c r="D386" t="s">
        <v>33</v>
      </c>
      <c r="E386" t="s">
        <v>712</v>
      </c>
      <c r="F386">
        <v>2</v>
      </c>
      <c r="G386" t="s">
        <v>153</v>
      </c>
    </row>
    <row r="387" spans="1:10" x14ac:dyDescent="0.25">
      <c r="A387" t="s">
        <v>249</v>
      </c>
      <c r="C387" t="s">
        <v>258</v>
      </c>
      <c r="D387" t="s">
        <v>33</v>
      </c>
      <c r="E387" t="s">
        <v>712</v>
      </c>
      <c r="F387">
        <v>1</v>
      </c>
      <c r="G387" t="s">
        <v>153</v>
      </c>
    </row>
    <row r="388" spans="1:10" x14ac:dyDescent="0.25">
      <c r="A388" t="s">
        <v>265</v>
      </c>
      <c r="C388" t="s">
        <v>267</v>
      </c>
      <c r="D388" t="s">
        <v>33</v>
      </c>
      <c r="E388" t="s">
        <v>712</v>
      </c>
      <c r="F388">
        <v>7</v>
      </c>
      <c r="G388" t="s">
        <v>153</v>
      </c>
    </row>
    <row r="389" spans="1:10" x14ac:dyDescent="0.25">
      <c r="A389" t="s">
        <v>184</v>
      </c>
      <c r="B389" t="s">
        <v>602</v>
      </c>
      <c r="C389" t="s">
        <v>603</v>
      </c>
      <c r="D389" t="s">
        <v>33</v>
      </c>
      <c r="E389" t="s">
        <v>712</v>
      </c>
      <c r="F389">
        <v>50</v>
      </c>
      <c r="G389" t="s">
        <v>375</v>
      </c>
    </row>
    <row r="390" spans="1:10" x14ac:dyDescent="0.25">
      <c r="A390" t="s">
        <v>793</v>
      </c>
      <c r="C390" t="s">
        <v>794</v>
      </c>
      <c r="D390" t="s">
        <v>33</v>
      </c>
      <c r="F390">
        <v>42</v>
      </c>
    </row>
    <row r="391" spans="1:10" x14ac:dyDescent="0.25">
      <c r="A391" t="s">
        <v>771</v>
      </c>
      <c r="C391" t="s">
        <v>777</v>
      </c>
      <c r="D391" t="s">
        <v>33</v>
      </c>
      <c r="F391">
        <v>13</v>
      </c>
    </row>
    <row r="392" spans="1:10" x14ac:dyDescent="0.25">
      <c r="A392" t="s">
        <v>879</v>
      </c>
      <c r="C392" t="s">
        <v>882</v>
      </c>
      <c r="D392" t="s">
        <v>33</v>
      </c>
      <c r="F392">
        <v>19</v>
      </c>
    </row>
    <row r="393" spans="1:10" x14ac:dyDescent="0.25">
      <c r="A393" t="s">
        <v>915</v>
      </c>
      <c r="C393" t="s">
        <v>917</v>
      </c>
      <c r="D393" t="s">
        <v>33</v>
      </c>
      <c r="F393">
        <v>2</v>
      </c>
    </row>
    <row r="394" spans="1:10" x14ac:dyDescent="0.25">
      <c r="A394" t="s">
        <v>937</v>
      </c>
      <c r="C394" t="s">
        <v>938</v>
      </c>
      <c r="D394" t="s">
        <v>33</v>
      </c>
      <c r="F394">
        <v>23</v>
      </c>
    </row>
    <row r="395" spans="1:10" x14ac:dyDescent="0.25">
      <c r="A395" t="s">
        <v>961</v>
      </c>
      <c r="B395" t="s">
        <v>962</v>
      </c>
      <c r="C395" t="s">
        <v>963</v>
      </c>
      <c r="D395" t="s">
        <v>33</v>
      </c>
      <c r="F395">
        <v>51</v>
      </c>
    </row>
    <row r="396" spans="1:10" x14ac:dyDescent="0.25">
      <c r="A396" t="s">
        <v>1001</v>
      </c>
      <c r="B396" t="s">
        <v>1002</v>
      </c>
      <c r="C396" t="s">
        <v>1003</v>
      </c>
      <c r="D396" t="s">
        <v>33</v>
      </c>
      <c r="F396">
        <v>57</v>
      </c>
    </row>
    <row r="397" spans="1:10" x14ac:dyDescent="0.25">
      <c r="A397" t="s">
        <v>904</v>
      </c>
      <c r="C397" t="s">
        <v>903</v>
      </c>
      <c r="D397" t="s">
        <v>905</v>
      </c>
      <c r="F397">
        <v>7</v>
      </c>
      <c r="J397" s="3"/>
    </row>
    <row r="398" spans="1:10" x14ac:dyDescent="0.25">
      <c r="A398" t="s">
        <v>1089</v>
      </c>
      <c r="C398" t="s">
        <v>1118</v>
      </c>
      <c r="D398" t="s">
        <v>905</v>
      </c>
      <c r="F398">
        <v>1</v>
      </c>
    </row>
    <row r="399" spans="1:10" x14ac:dyDescent="0.25">
      <c r="A399" t="s">
        <v>1089</v>
      </c>
      <c r="C399" t="s">
        <v>1136</v>
      </c>
      <c r="D399" t="s">
        <v>905</v>
      </c>
      <c r="F399">
        <v>1</v>
      </c>
    </row>
    <row r="400" spans="1:10" x14ac:dyDescent="0.25">
      <c r="A400" t="s">
        <v>1089</v>
      </c>
      <c r="C400" t="s">
        <v>1138</v>
      </c>
      <c r="D400" t="s">
        <v>905</v>
      </c>
      <c r="F400">
        <v>1</v>
      </c>
    </row>
    <row r="401" spans="1:7" x14ac:dyDescent="0.25">
      <c r="A401" t="s">
        <v>1141</v>
      </c>
      <c r="B401" t="s">
        <v>1142</v>
      </c>
      <c r="C401" t="s">
        <v>638</v>
      </c>
      <c r="D401" t="s">
        <v>905</v>
      </c>
    </row>
    <row r="402" spans="1:7" x14ac:dyDescent="0.25">
      <c r="A402" t="s">
        <v>771</v>
      </c>
      <c r="B402" t="s">
        <v>772</v>
      </c>
      <c r="C402" t="s">
        <v>774</v>
      </c>
      <c r="D402" t="s">
        <v>773</v>
      </c>
      <c r="F402">
        <v>5</v>
      </c>
    </row>
    <row r="403" spans="1:7" x14ac:dyDescent="0.25">
      <c r="A403" t="s">
        <v>1001</v>
      </c>
      <c r="B403" t="s">
        <v>1002</v>
      </c>
      <c r="C403" t="s">
        <v>1005</v>
      </c>
      <c r="D403" t="s">
        <v>1004</v>
      </c>
      <c r="F403">
        <v>6</v>
      </c>
    </row>
    <row r="404" spans="1:7" x14ac:dyDescent="0.25">
      <c r="A404" t="s">
        <v>915</v>
      </c>
      <c r="C404" t="s">
        <v>919</v>
      </c>
      <c r="D404" t="s">
        <v>918</v>
      </c>
      <c r="F404">
        <v>1</v>
      </c>
    </row>
    <row r="405" spans="1:7" x14ac:dyDescent="0.25">
      <c r="A405" t="s">
        <v>1072</v>
      </c>
      <c r="B405" t="s">
        <v>1073</v>
      </c>
      <c r="C405" t="s">
        <v>359</v>
      </c>
      <c r="D405" t="s">
        <v>1081</v>
      </c>
      <c r="F405">
        <v>5</v>
      </c>
    </row>
    <row r="406" spans="1:7" x14ac:dyDescent="0.25">
      <c r="A406" t="s">
        <v>356</v>
      </c>
      <c r="C406" t="s">
        <v>359</v>
      </c>
      <c r="D406" t="s">
        <v>360</v>
      </c>
      <c r="E406" t="s">
        <v>674</v>
      </c>
      <c r="F406">
        <v>6</v>
      </c>
      <c r="G406" t="s">
        <v>363</v>
      </c>
    </row>
    <row r="407" spans="1:7" x14ac:dyDescent="0.25">
      <c r="A407" t="s">
        <v>368</v>
      </c>
      <c r="C407" t="s">
        <v>359</v>
      </c>
      <c r="D407" t="s">
        <v>360</v>
      </c>
      <c r="E407" t="s">
        <v>674</v>
      </c>
      <c r="F407">
        <v>4</v>
      </c>
      <c r="G407" t="s">
        <v>363</v>
      </c>
    </row>
    <row r="408" spans="1:7" x14ac:dyDescent="0.25">
      <c r="A408" t="s">
        <v>369</v>
      </c>
      <c r="C408" t="s">
        <v>359</v>
      </c>
      <c r="D408" t="s">
        <v>360</v>
      </c>
      <c r="E408" t="s">
        <v>674</v>
      </c>
      <c r="F408">
        <v>8</v>
      </c>
      <c r="G408" t="s">
        <v>363</v>
      </c>
    </row>
    <row r="409" spans="1:7" x14ac:dyDescent="0.25">
      <c r="A409" t="s">
        <v>370</v>
      </c>
      <c r="C409" t="s">
        <v>359</v>
      </c>
      <c r="D409" t="s">
        <v>360</v>
      </c>
      <c r="E409" t="s">
        <v>674</v>
      </c>
      <c r="F409">
        <v>5</v>
      </c>
      <c r="G409" t="s">
        <v>363</v>
      </c>
    </row>
    <row r="410" spans="1:7" x14ac:dyDescent="0.25">
      <c r="A410" t="s">
        <v>371</v>
      </c>
      <c r="C410" t="s">
        <v>359</v>
      </c>
      <c r="D410" t="s">
        <v>360</v>
      </c>
      <c r="E410" t="s">
        <v>674</v>
      </c>
      <c r="F410">
        <v>6</v>
      </c>
      <c r="G410" t="s">
        <v>363</v>
      </c>
    </row>
    <row r="411" spans="1:7" x14ac:dyDescent="0.25">
      <c r="A411" t="s">
        <v>372</v>
      </c>
      <c r="C411" t="s">
        <v>359</v>
      </c>
      <c r="D411" t="s">
        <v>360</v>
      </c>
      <c r="E411" t="s">
        <v>674</v>
      </c>
      <c r="F411">
        <v>13</v>
      </c>
      <c r="G411" t="s">
        <v>363</v>
      </c>
    </row>
    <row r="412" spans="1:7" x14ac:dyDescent="0.25">
      <c r="A412" t="s">
        <v>531</v>
      </c>
      <c r="B412" t="s">
        <v>461</v>
      </c>
      <c r="C412" t="s">
        <v>469</v>
      </c>
      <c r="D412" t="s">
        <v>360</v>
      </c>
      <c r="E412" t="s">
        <v>674</v>
      </c>
      <c r="F412">
        <v>8</v>
      </c>
      <c r="G412" t="s">
        <v>462</v>
      </c>
    </row>
    <row r="413" spans="1:7" x14ac:dyDescent="0.25">
      <c r="A413" t="s">
        <v>435</v>
      </c>
      <c r="B413" t="s">
        <v>436</v>
      </c>
      <c r="C413" t="s">
        <v>438</v>
      </c>
      <c r="D413" t="s">
        <v>437</v>
      </c>
      <c r="E413" t="s">
        <v>675</v>
      </c>
      <c r="F413">
        <v>61</v>
      </c>
      <c r="G413" t="s">
        <v>153</v>
      </c>
    </row>
    <row r="414" spans="1:7" x14ac:dyDescent="0.25">
      <c r="A414" t="s">
        <v>582</v>
      </c>
      <c r="B414" t="s">
        <v>581</v>
      </c>
      <c r="C414" t="s">
        <v>583</v>
      </c>
      <c r="D414" t="s">
        <v>437</v>
      </c>
      <c r="E414" t="s">
        <v>675</v>
      </c>
      <c r="F414">
        <v>71</v>
      </c>
      <c r="G414" t="s">
        <v>153</v>
      </c>
    </row>
    <row r="415" spans="1:7" x14ac:dyDescent="0.25">
      <c r="A415" t="s">
        <v>584</v>
      </c>
      <c r="C415" t="s">
        <v>585</v>
      </c>
      <c r="D415" t="s">
        <v>437</v>
      </c>
      <c r="E415" t="s">
        <v>675</v>
      </c>
      <c r="F415">
        <v>1</v>
      </c>
      <c r="G415" t="s">
        <v>153</v>
      </c>
    </row>
    <row r="416" spans="1:7" x14ac:dyDescent="0.25">
      <c r="A416" t="s">
        <v>584</v>
      </c>
      <c r="C416" t="s">
        <v>586</v>
      </c>
      <c r="D416" t="s">
        <v>437</v>
      </c>
      <c r="E416" t="s">
        <v>675</v>
      </c>
      <c r="F416">
        <v>1</v>
      </c>
      <c r="G416" t="s">
        <v>153</v>
      </c>
    </row>
    <row r="417" spans="1:8" x14ac:dyDescent="0.25">
      <c r="A417" t="s">
        <v>584</v>
      </c>
      <c r="C417" t="s">
        <v>438</v>
      </c>
      <c r="D417" t="s">
        <v>437</v>
      </c>
      <c r="E417" t="s">
        <v>675</v>
      </c>
      <c r="F417">
        <v>1</v>
      </c>
      <c r="G417" t="s">
        <v>153</v>
      </c>
    </row>
    <row r="418" spans="1:8" x14ac:dyDescent="0.25">
      <c r="A418" t="s">
        <v>584</v>
      </c>
      <c r="C418" t="s">
        <v>583</v>
      </c>
      <c r="D418" t="s">
        <v>437</v>
      </c>
      <c r="E418" t="s">
        <v>675</v>
      </c>
      <c r="F418">
        <v>1</v>
      </c>
      <c r="G418" t="s">
        <v>153</v>
      </c>
    </row>
    <row r="419" spans="1:8" x14ac:dyDescent="0.25">
      <c r="A419" t="s">
        <v>584</v>
      </c>
      <c r="C419" t="s">
        <v>587</v>
      </c>
      <c r="D419" t="s">
        <v>437</v>
      </c>
      <c r="E419" t="s">
        <v>675</v>
      </c>
      <c r="F419">
        <v>1</v>
      </c>
      <c r="G419" t="s">
        <v>153</v>
      </c>
    </row>
    <row r="420" spans="1:8" x14ac:dyDescent="0.25">
      <c r="A420" t="s">
        <v>1234</v>
      </c>
      <c r="B420" t="s">
        <v>1232</v>
      </c>
      <c r="C420" t="s">
        <v>1235</v>
      </c>
      <c r="D420" t="s">
        <v>437</v>
      </c>
      <c r="F420">
        <v>70</v>
      </c>
    </row>
    <row r="421" spans="1:8" x14ac:dyDescent="0.25">
      <c r="A421" t="s">
        <v>1368</v>
      </c>
      <c r="C421" t="s">
        <v>1385</v>
      </c>
      <c r="D421" t="s">
        <v>437</v>
      </c>
      <c r="F421">
        <v>1</v>
      </c>
      <c r="H421">
        <v>1958</v>
      </c>
    </row>
    <row r="422" spans="1:8" x14ac:dyDescent="0.25">
      <c r="A422" t="s">
        <v>1368</v>
      </c>
      <c r="C422" t="s">
        <v>1386</v>
      </c>
      <c r="D422" t="s">
        <v>437</v>
      </c>
      <c r="F422">
        <v>1</v>
      </c>
    </row>
    <row r="423" spans="1:8" x14ac:dyDescent="0.25">
      <c r="A423" t="s">
        <v>1368</v>
      </c>
      <c r="C423" t="s">
        <v>1387</v>
      </c>
      <c r="D423" t="s">
        <v>437</v>
      </c>
      <c r="F423">
        <v>1</v>
      </c>
    </row>
    <row r="424" spans="1:8" x14ac:dyDescent="0.25">
      <c r="A424" t="s">
        <v>1368</v>
      </c>
      <c r="C424" t="s">
        <v>1388</v>
      </c>
      <c r="D424" t="s">
        <v>437</v>
      </c>
      <c r="F424">
        <v>1</v>
      </c>
    </row>
    <row r="425" spans="1:8" x14ac:dyDescent="0.25">
      <c r="A425" t="s">
        <v>1322</v>
      </c>
      <c r="C425" t="s">
        <v>1324</v>
      </c>
      <c r="D425" t="s">
        <v>1323</v>
      </c>
      <c r="F425">
        <v>65</v>
      </c>
    </row>
    <row r="426" spans="1:8" x14ac:dyDescent="0.25">
      <c r="A426" t="s">
        <v>1356</v>
      </c>
      <c r="C426" t="s">
        <v>1357</v>
      </c>
      <c r="D426" t="s">
        <v>1323</v>
      </c>
      <c r="F426">
        <v>7</v>
      </c>
    </row>
    <row r="427" spans="1:8" x14ac:dyDescent="0.25">
      <c r="A427" t="s">
        <v>1141</v>
      </c>
      <c r="B427" t="s">
        <v>1142</v>
      </c>
      <c r="D427" t="s">
        <v>1190</v>
      </c>
    </row>
    <row r="428" spans="1:8" x14ac:dyDescent="0.25">
      <c r="A428" t="s">
        <v>42</v>
      </c>
      <c r="C428" t="s">
        <v>40</v>
      </c>
      <c r="D428" t="s">
        <v>41</v>
      </c>
      <c r="E428" t="s">
        <v>676</v>
      </c>
      <c r="F428">
        <v>89</v>
      </c>
      <c r="G428" t="s">
        <v>153</v>
      </c>
      <c r="H428">
        <v>1970</v>
      </c>
    </row>
    <row r="429" spans="1:8" x14ac:dyDescent="0.25">
      <c r="A429" t="s">
        <v>43</v>
      </c>
      <c r="C429" t="s">
        <v>40</v>
      </c>
      <c r="D429" t="s">
        <v>41</v>
      </c>
      <c r="E429" t="s">
        <v>676</v>
      </c>
      <c r="F429">
        <v>91</v>
      </c>
      <c r="G429" t="s">
        <v>153</v>
      </c>
      <c r="H429">
        <v>1966</v>
      </c>
    </row>
    <row r="430" spans="1:8" x14ac:dyDescent="0.25">
      <c r="A430" t="s">
        <v>1063</v>
      </c>
      <c r="B430" t="s">
        <v>1064</v>
      </c>
      <c r="D430" t="s">
        <v>41</v>
      </c>
      <c r="F430">
        <v>5</v>
      </c>
    </row>
    <row r="431" spans="1:8" x14ac:dyDescent="0.25">
      <c r="A431" t="s">
        <v>883</v>
      </c>
      <c r="C431" t="s">
        <v>885</v>
      </c>
      <c r="D431" t="s">
        <v>884</v>
      </c>
      <c r="F431">
        <v>43</v>
      </c>
    </row>
    <row r="432" spans="1:8" x14ac:dyDescent="0.25">
      <c r="A432" t="s">
        <v>1330</v>
      </c>
      <c r="C432" t="s">
        <v>1332</v>
      </c>
      <c r="D432" t="s">
        <v>1331</v>
      </c>
      <c r="F432">
        <v>70</v>
      </c>
    </row>
    <row r="433" spans="1:9" x14ac:dyDescent="0.25">
      <c r="A433" t="s">
        <v>1346</v>
      </c>
      <c r="C433" t="s">
        <v>1347</v>
      </c>
      <c r="D433" t="s">
        <v>1331</v>
      </c>
      <c r="F433">
        <v>75</v>
      </c>
    </row>
    <row r="434" spans="1:9" x14ac:dyDescent="0.25">
      <c r="A434" t="s">
        <v>898</v>
      </c>
      <c r="B434">
        <v>79</v>
      </c>
      <c r="C434" t="s">
        <v>901</v>
      </c>
      <c r="D434" t="s">
        <v>900</v>
      </c>
      <c r="F434">
        <v>10</v>
      </c>
    </row>
    <row r="435" spans="1:9" x14ac:dyDescent="0.25">
      <c r="A435" t="s">
        <v>111</v>
      </c>
      <c r="C435" t="s">
        <v>112</v>
      </c>
      <c r="D435" t="s">
        <v>133</v>
      </c>
      <c r="E435" t="s">
        <v>710</v>
      </c>
      <c r="F435">
        <v>1</v>
      </c>
      <c r="G435" t="s">
        <v>153</v>
      </c>
    </row>
    <row r="436" spans="1:9" x14ac:dyDescent="0.25">
      <c r="A436" t="s">
        <v>199</v>
      </c>
      <c r="C436" t="s">
        <v>200</v>
      </c>
      <c r="D436" t="s">
        <v>201</v>
      </c>
      <c r="F436">
        <v>100</v>
      </c>
      <c r="G436" t="s">
        <v>164</v>
      </c>
    </row>
    <row r="437" spans="1:9" x14ac:dyDescent="0.25">
      <c r="A437" t="s">
        <v>519</v>
      </c>
      <c r="B437" t="s">
        <v>520</v>
      </c>
      <c r="C437" t="s">
        <v>524</v>
      </c>
      <c r="D437" t="s">
        <v>521</v>
      </c>
      <c r="F437">
        <v>32</v>
      </c>
      <c r="G437" t="s">
        <v>164</v>
      </c>
    </row>
    <row r="438" spans="1:9" x14ac:dyDescent="0.25">
      <c r="A438" t="s">
        <v>530</v>
      </c>
      <c r="B438" t="s">
        <v>520</v>
      </c>
      <c r="C438" t="s">
        <v>523</v>
      </c>
      <c r="D438" t="s">
        <v>521</v>
      </c>
      <c r="F438">
        <v>26</v>
      </c>
      <c r="G438" t="s">
        <v>164</v>
      </c>
    </row>
    <row r="439" spans="1:9" x14ac:dyDescent="0.25">
      <c r="A439" t="s">
        <v>537</v>
      </c>
      <c r="B439" t="s">
        <v>520</v>
      </c>
      <c r="C439" t="s">
        <v>522</v>
      </c>
      <c r="D439" t="s">
        <v>521</v>
      </c>
      <c r="F439">
        <v>25</v>
      </c>
      <c r="G439" t="s">
        <v>462</v>
      </c>
    </row>
    <row r="440" spans="1:9" x14ac:dyDescent="0.25">
      <c r="A440" t="s">
        <v>12</v>
      </c>
      <c r="C440" t="s">
        <v>13</v>
      </c>
      <c r="D440" t="s">
        <v>14</v>
      </c>
      <c r="F440">
        <v>40</v>
      </c>
      <c r="G440" t="s">
        <v>3</v>
      </c>
    </row>
    <row r="441" spans="1:9" x14ac:dyDescent="0.25">
      <c r="A441" t="s">
        <v>1424</v>
      </c>
      <c r="C441" t="s">
        <v>1427</v>
      </c>
      <c r="D441" t="s">
        <v>268</v>
      </c>
      <c r="E441" t="s">
        <v>116</v>
      </c>
      <c r="F441">
        <v>25</v>
      </c>
      <c r="I441" t="s">
        <v>1423</v>
      </c>
    </row>
    <row r="442" spans="1:9" x14ac:dyDescent="0.25">
      <c r="A442" t="s">
        <v>1430</v>
      </c>
      <c r="C442" t="s">
        <v>1433</v>
      </c>
      <c r="D442" t="s">
        <v>268</v>
      </c>
      <c r="E442" t="s">
        <v>116</v>
      </c>
      <c r="F442">
        <v>28</v>
      </c>
      <c r="I442" t="s">
        <v>1423</v>
      </c>
    </row>
    <row r="443" spans="1:9" x14ac:dyDescent="0.25">
      <c r="A443" t="s">
        <v>1430</v>
      </c>
      <c r="C443" t="s">
        <v>1434</v>
      </c>
      <c r="D443" t="s">
        <v>268</v>
      </c>
      <c r="E443" t="s">
        <v>116</v>
      </c>
      <c r="F443">
        <v>1</v>
      </c>
      <c r="I443" t="s">
        <v>1423</v>
      </c>
    </row>
    <row r="444" spans="1:9" x14ac:dyDescent="0.25">
      <c r="A444" t="s">
        <v>610</v>
      </c>
      <c r="C444" t="s">
        <v>611</v>
      </c>
      <c r="D444" t="s">
        <v>268</v>
      </c>
      <c r="E444" t="s">
        <v>116</v>
      </c>
      <c r="F444">
        <v>39</v>
      </c>
      <c r="G444" t="s">
        <v>153</v>
      </c>
    </row>
    <row r="445" spans="1:9" x14ac:dyDescent="0.25">
      <c r="A445" t="s">
        <v>111</v>
      </c>
      <c r="C445" t="s">
        <v>115</v>
      </c>
      <c r="D445" t="s">
        <v>268</v>
      </c>
      <c r="E445" t="s">
        <v>116</v>
      </c>
      <c r="F445">
        <v>11</v>
      </c>
      <c r="G445" t="s">
        <v>153</v>
      </c>
    </row>
    <row r="446" spans="1:9" x14ac:dyDescent="0.25">
      <c r="A446" t="s">
        <v>111</v>
      </c>
      <c r="C446" t="s">
        <v>114</v>
      </c>
      <c r="D446" t="s">
        <v>268</v>
      </c>
      <c r="E446" t="s">
        <v>116</v>
      </c>
      <c r="F446">
        <v>4</v>
      </c>
      <c r="G446" t="s">
        <v>153</v>
      </c>
    </row>
    <row r="447" spans="1:9" x14ac:dyDescent="0.25">
      <c r="A447" t="s">
        <v>241</v>
      </c>
      <c r="C447" t="s">
        <v>243</v>
      </c>
      <c r="D447" t="s">
        <v>268</v>
      </c>
      <c r="E447" t="s">
        <v>116</v>
      </c>
      <c r="F447">
        <v>1</v>
      </c>
      <c r="G447" t="s">
        <v>153</v>
      </c>
    </row>
    <row r="448" spans="1:9" x14ac:dyDescent="0.25">
      <c r="A448" t="s">
        <v>241</v>
      </c>
      <c r="C448" t="s">
        <v>245</v>
      </c>
      <c r="D448" t="s">
        <v>268</v>
      </c>
      <c r="E448" t="s">
        <v>116</v>
      </c>
      <c r="F448">
        <v>1</v>
      </c>
      <c r="G448" t="s">
        <v>153</v>
      </c>
    </row>
    <row r="449" spans="1:7" x14ac:dyDescent="0.25">
      <c r="A449" t="s">
        <v>249</v>
      </c>
      <c r="C449" t="s">
        <v>254</v>
      </c>
      <c r="D449" t="s">
        <v>268</v>
      </c>
      <c r="E449" t="s">
        <v>116</v>
      </c>
      <c r="F449">
        <v>4</v>
      </c>
      <c r="G449" t="s">
        <v>153</v>
      </c>
    </row>
    <row r="450" spans="1:7" x14ac:dyDescent="0.25">
      <c r="A450" t="s">
        <v>249</v>
      </c>
      <c r="C450" t="s">
        <v>256</v>
      </c>
      <c r="D450" t="s">
        <v>268</v>
      </c>
      <c r="E450" t="s">
        <v>116</v>
      </c>
      <c r="F450">
        <v>5</v>
      </c>
      <c r="G450" t="s">
        <v>153</v>
      </c>
    </row>
    <row r="451" spans="1:7" x14ac:dyDescent="0.25">
      <c r="A451" t="s">
        <v>610</v>
      </c>
      <c r="C451" t="s">
        <v>253</v>
      </c>
      <c r="D451" t="s">
        <v>268</v>
      </c>
      <c r="E451" t="s">
        <v>116</v>
      </c>
      <c r="F451">
        <v>20</v>
      </c>
      <c r="G451" t="s">
        <v>375</v>
      </c>
    </row>
    <row r="452" spans="1:7" x14ac:dyDescent="0.25">
      <c r="A452" t="s">
        <v>610</v>
      </c>
      <c r="C452" t="s">
        <v>612</v>
      </c>
      <c r="D452" t="s">
        <v>268</v>
      </c>
      <c r="E452" t="s">
        <v>116</v>
      </c>
      <c r="F452">
        <v>1</v>
      </c>
      <c r="G452" t="s">
        <v>153</v>
      </c>
    </row>
    <row r="453" spans="1:7" x14ac:dyDescent="0.25">
      <c r="A453" t="s">
        <v>265</v>
      </c>
      <c r="C453" t="s">
        <v>267</v>
      </c>
      <c r="D453" t="s">
        <v>268</v>
      </c>
      <c r="E453" t="s">
        <v>116</v>
      </c>
      <c r="F453">
        <v>1</v>
      </c>
      <c r="G453" t="s">
        <v>153</v>
      </c>
    </row>
    <row r="454" spans="1:7" x14ac:dyDescent="0.25">
      <c r="A454" t="s">
        <v>383</v>
      </c>
      <c r="B454" t="s">
        <v>384</v>
      </c>
      <c r="C454" t="s">
        <v>385</v>
      </c>
      <c r="D454" t="s">
        <v>268</v>
      </c>
      <c r="E454" t="s">
        <v>116</v>
      </c>
      <c r="F454">
        <v>97</v>
      </c>
      <c r="G454" t="s">
        <v>153</v>
      </c>
    </row>
    <row r="455" spans="1:7" x14ac:dyDescent="0.25">
      <c r="A455" t="s">
        <v>413</v>
      </c>
      <c r="B455" t="s">
        <v>384</v>
      </c>
      <c r="C455" t="s">
        <v>385</v>
      </c>
      <c r="D455" t="s">
        <v>268</v>
      </c>
      <c r="E455" t="s">
        <v>116</v>
      </c>
      <c r="F455">
        <v>42</v>
      </c>
      <c r="G455" t="s">
        <v>153</v>
      </c>
    </row>
    <row r="456" spans="1:7" x14ac:dyDescent="0.25">
      <c r="A456" t="s">
        <v>748</v>
      </c>
      <c r="C456" t="s">
        <v>749</v>
      </c>
      <c r="D456" t="s">
        <v>268</v>
      </c>
      <c r="E456" t="s">
        <v>116</v>
      </c>
      <c r="F456">
        <v>100</v>
      </c>
    </row>
    <row r="457" spans="1:7" x14ac:dyDescent="0.25">
      <c r="A457" t="s">
        <v>821</v>
      </c>
      <c r="C457" t="s">
        <v>824</v>
      </c>
      <c r="D457" t="s">
        <v>268</v>
      </c>
      <c r="E457" t="s">
        <v>116</v>
      </c>
      <c r="F457">
        <v>1</v>
      </c>
    </row>
    <row r="458" spans="1:7" x14ac:dyDescent="0.25">
      <c r="A458">
        <v>124</v>
      </c>
      <c r="B458" t="s">
        <v>851</v>
      </c>
      <c r="C458" t="s">
        <v>852</v>
      </c>
      <c r="D458" t="s">
        <v>268</v>
      </c>
      <c r="E458" t="s">
        <v>116</v>
      </c>
      <c r="F458">
        <v>95</v>
      </c>
    </row>
    <row r="459" spans="1:7" x14ac:dyDescent="0.25">
      <c r="A459">
        <v>102</v>
      </c>
      <c r="B459" t="s">
        <v>857</v>
      </c>
      <c r="C459" t="s">
        <v>858</v>
      </c>
      <c r="D459" t="s">
        <v>268</v>
      </c>
      <c r="E459" t="s">
        <v>116</v>
      </c>
      <c r="F459">
        <v>43</v>
      </c>
    </row>
    <row r="460" spans="1:7" x14ac:dyDescent="0.25">
      <c r="A460" t="s">
        <v>879</v>
      </c>
      <c r="C460" t="s">
        <v>880</v>
      </c>
      <c r="D460" t="s">
        <v>268</v>
      </c>
      <c r="E460" t="s">
        <v>116</v>
      </c>
      <c r="F460">
        <v>24</v>
      </c>
    </row>
    <row r="461" spans="1:7" x14ac:dyDescent="0.25">
      <c r="A461" t="s">
        <v>909</v>
      </c>
      <c r="B461" t="s">
        <v>910</v>
      </c>
      <c r="C461" t="s">
        <v>911</v>
      </c>
      <c r="D461" t="s">
        <v>268</v>
      </c>
      <c r="E461" t="s">
        <v>116</v>
      </c>
      <c r="F461">
        <v>63</v>
      </c>
    </row>
    <row r="462" spans="1:7" x14ac:dyDescent="0.25">
      <c r="A462" t="s">
        <v>974</v>
      </c>
      <c r="C462" t="s">
        <v>976</v>
      </c>
      <c r="D462" t="s">
        <v>268</v>
      </c>
      <c r="E462" t="s">
        <v>116</v>
      </c>
      <c r="F462">
        <v>20</v>
      </c>
    </row>
    <row r="463" spans="1:7" x14ac:dyDescent="0.25">
      <c r="A463" t="s">
        <v>977</v>
      </c>
      <c r="C463" t="s">
        <v>978</v>
      </c>
      <c r="D463" t="s">
        <v>268</v>
      </c>
      <c r="E463" t="s">
        <v>116</v>
      </c>
      <c r="F463">
        <v>78</v>
      </c>
    </row>
    <row r="464" spans="1:7" x14ac:dyDescent="0.25">
      <c r="A464" t="s">
        <v>1050</v>
      </c>
      <c r="B464" t="s">
        <v>1051</v>
      </c>
      <c r="C464" t="s">
        <v>253</v>
      </c>
      <c r="D464" t="s">
        <v>268</v>
      </c>
      <c r="E464" t="s">
        <v>116</v>
      </c>
      <c r="F464">
        <v>50</v>
      </c>
    </row>
    <row r="465" spans="1:8" x14ac:dyDescent="0.25">
      <c r="A465">
        <v>66</v>
      </c>
      <c r="B465" t="s">
        <v>846</v>
      </c>
      <c r="C465" t="s">
        <v>848</v>
      </c>
      <c r="D465" t="s">
        <v>268</v>
      </c>
      <c r="E465" t="s">
        <v>847</v>
      </c>
      <c r="F465">
        <v>64</v>
      </c>
      <c r="H465" t="s">
        <v>849</v>
      </c>
    </row>
    <row r="466" spans="1:8" x14ac:dyDescent="0.25">
      <c r="A466" t="s">
        <v>1141</v>
      </c>
      <c r="B466" t="s">
        <v>1142</v>
      </c>
      <c r="D466" t="s">
        <v>268</v>
      </c>
      <c r="E466" t="s">
        <v>1189</v>
      </c>
      <c r="F466">
        <v>2</v>
      </c>
    </row>
    <row r="467" spans="1:8" x14ac:dyDescent="0.25">
      <c r="A467" t="s">
        <v>1141</v>
      </c>
      <c r="B467" t="s">
        <v>1142</v>
      </c>
      <c r="C467" t="s">
        <v>1196</v>
      </c>
      <c r="D467" t="s">
        <v>268</v>
      </c>
    </row>
    <row r="468" spans="1:8" x14ac:dyDescent="0.25">
      <c r="A468" t="s">
        <v>906</v>
      </c>
      <c r="C468" t="s">
        <v>908</v>
      </c>
      <c r="D468" t="s">
        <v>907</v>
      </c>
      <c r="E468" t="s">
        <v>1448</v>
      </c>
      <c r="F468">
        <v>35</v>
      </c>
    </row>
    <row r="469" spans="1:8" x14ac:dyDescent="0.25">
      <c r="A469" t="s">
        <v>62</v>
      </c>
      <c r="C469" t="s">
        <v>66</v>
      </c>
      <c r="D469" t="s">
        <v>65</v>
      </c>
      <c r="E469" t="s">
        <v>677</v>
      </c>
      <c r="F469">
        <v>3</v>
      </c>
      <c r="G469" t="s">
        <v>153</v>
      </c>
    </row>
    <row r="470" spans="1:8" x14ac:dyDescent="0.25">
      <c r="A470" t="s">
        <v>1089</v>
      </c>
      <c r="C470" t="s">
        <v>1103</v>
      </c>
      <c r="D470" t="s">
        <v>65</v>
      </c>
      <c r="F470">
        <v>1</v>
      </c>
    </row>
    <row r="471" spans="1:8" x14ac:dyDescent="0.25">
      <c r="A471" t="s">
        <v>1141</v>
      </c>
      <c r="B471" t="s">
        <v>1142</v>
      </c>
      <c r="C471" t="s">
        <v>1103</v>
      </c>
      <c r="D471" t="s">
        <v>65</v>
      </c>
      <c r="F471">
        <v>1</v>
      </c>
    </row>
    <row r="472" spans="1:8" x14ac:dyDescent="0.25">
      <c r="A472" t="s">
        <v>333</v>
      </c>
      <c r="B472" t="s">
        <v>334</v>
      </c>
      <c r="C472" t="s">
        <v>335</v>
      </c>
      <c r="D472" t="s">
        <v>334</v>
      </c>
      <c r="F472">
        <v>100</v>
      </c>
      <c r="G472" t="s">
        <v>164</v>
      </c>
    </row>
    <row r="473" spans="1:8" x14ac:dyDescent="0.25">
      <c r="A473" t="s">
        <v>1141</v>
      </c>
      <c r="B473" t="s">
        <v>1142</v>
      </c>
      <c r="D473" t="s">
        <v>1152</v>
      </c>
      <c r="F473">
        <v>1</v>
      </c>
    </row>
    <row r="474" spans="1:8" x14ac:dyDescent="0.25">
      <c r="A474" t="s">
        <v>179</v>
      </c>
      <c r="C474" t="s">
        <v>181</v>
      </c>
      <c r="D474" t="s">
        <v>180</v>
      </c>
      <c r="E474" t="s">
        <v>717</v>
      </c>
      <c r="F474">
        <v>63</v>
      </c>
      <c r="G474" t="s">
        <v>153</v>
      </c>
    </row>
    <row r="475" spans="1:8" x14ac:dyDescent="0.25">
      <c r="A475" t="s">
        <v>182</v>
      </c>
      <c r="B475">
        <v>1966</v>
      </c>
      <c r="C475" t="s">
        <v>183</v>
      </c>
      <c r="D475" t="s">
        <v>180</v>
      </c>
      <c r="E475" t="s">
        <v>717</v>
      </c>
      <c r="F475">
        <v>97</v>
      </c>
      <c r="G475" t="s">
        <v>153</v>
      </c>
    </row>
    <row r="476" spans="1:8" x14ac:dyDescent="0.25">
      <c r="A476" t="s">
        <v>1141</v>
      </c>
      <c r="B476" t="s">
        <v>1142</v>
      </c>
      <c r="C476" t="s">
        <v>1209</v>
      </c>
      <c r="D476" t="s">
        <v>1208</v>
      </c>
    </row>
    <row r="477" spans="1:8" x14ac:dyDescent="0.25">
      <c r="A477" t="s">
        <v>456</v>
      </c>
      <c r="B477" t="s">
        <v>457</v>
      </c>
      <c r="C477" t="s">
        <v>458</v>
      </c>
      <c r="D477" t="s">
        <v>459</v>
      </c>
      <c r="F477">
        <v>100</v>
      </c>
      <c r="G477" t="s">
        <v>164</v>
      </c>
    </row>
    <row r="478" spans="1:8" x14ac:dyDescent="0.25">
      <c r="A478" t="s">
        <v>111</v>
      </c>
      <c r="C478" t="s">
        <v>113</v>
      </c>
      <c r="D478" t="s">
        <v>127</v>
      </c>
      <c r="E478" t="s">
        <v>714</v>
      </c>
      <c r="F478">
        <v>1</v>
      </c>
      <c r="G478" t="s">
        <v>153</v>
      </c>
    </row>
    <row r="479" spans="1:8" x14ac:dyDescent="0.25">
      <c r="A479" t="s">
        <v>111</v>
      </c>
      <c r="C479" t="s">
        <v>128</v>
      </c>
      <c r="D479" t="s">
        <v>127</v>
      </c>
      <c r="E479" t="s">
        <v>714</v>
      </c>
      <c r="F479">
        <v>1</v>
      </c>
      <c r="G479" t="s">
        <v>153</v>
      </c>
    </row>
    <row r="480" spans="1:8" x14ac:dyDescent="0.25">
      <c r="A480" t="s">
        <v>111</v>
      </c>
      <c r="C480" t="s">
        <v>113</v>
      </c>
      <c r="D480" t="s">
        <v>127</v>
      </c>
      <c r="E480" t="s">
        <v>672</v>
      </c>
      <c r="F480">
        <v>6</v>
      </c>
      <c r="G480" t="s">
        <v>153</v>
      </c>
    </row>
    <row r="481" spans="1:8" x14ac:dyDescent="0.25">
      <c r="A481" t="s">
        <v>1141</v>
      </c>
      <c r="B481" t="s">
        <v>1142</v>
      </c>
      <c r="C481" t="s">
        <v>1176</v>
      </c>
      <c r="D481" t="s">
        <v>1175</v>
      </c>
    </row>
    <row r="482" spans="1:8" x14ac:dyDescent="0.25">
      <c r="A482" t="s">
        <v>1141</v>
      </c>
      <c r="B482" t="s">
        <v>1142</v>
      </c>
      <c r="C482" t="s">
        <v>1204</v>
      </c>
      <c r="D482" t="s">
        <v>1175</v>
      </c>
    </row>
    <row r="483" spans="1:8" x14ac:dyDescent="0.25">
      <c r="A483" t="s">
        <v>82</v>
      </c>
      <c r="D483" t="s">
        <v>86</v>
      </c>
      <c r="E483" t="s">
        <v>715</v>
      </c>
      <c r="F483">
        <v>3</v>
      </c>
      <c r="G483" t="s">
        <v>153</v>
      </c>
    </row>
    <row r="484" spans="1:8" x14ac:dyDescent="0.25">
      <c r="A484" t="s">
        <v>265</v>
      </c>
      <c r="C484" t="s">
        <v>274</v>
      </c>
      <c r="D484" t="s">
        <v>277</v>
      </c>
      <c r="E484" t="s">
        <v>716</v>
      </c>
      <c r="F484">
        <v>2</v>
      </c>
      <c r="G484" t="s">
        <v>153</v>
      </c>
    </row>
    <row r="485" spans="1:8" x14ac:dyDescent="0.25">
      <c r="A485" t="s">
        <v>596</v>
      </c>
      <c r="B485" t="s">
        <v>597</v>
      </c>
      <c r="C485" t="s">
        <v>600</v>
      </c>
      <c r="D485" t="s">
        <v>598</v>
      </c>
      <c r="E485" t="s">
        <v>678</v>
      </c>
      <c r="F485">
        <v>100</v>
      </c>
      <c r="G485" t="s">
        <v>164</v>
      </c>
    </row>
    <row r="486" spans="1:8" x14ac:dyDescent="0.25">
      <c r="A486" t="s">
        <v>595</v>
      </c>
      <c r="B486" t="s">
        <v>599</v>
      </c>
      <c r="C486" t="s">
        <v>601</v>
      </c>
      <c r="D486" t="s">
        <v>598</v>
      </c>
      <c r="E486" t="s">
        <v>678</v>
      </c>
      <c r="F486">
        <v>99</v>
      </c>
      <c r="G486" t="s">
        <v>164</v>
      </c>
    </row>
    <row r="487" spans="1:8" x14ac:dyDescent="0.25">
      <c r="A487" t="s">
        <v>608</v>
      </c>
      <c r="B487" t="s">
        <v>599</v>
      </c>
      <c r="C487" t="s">
        <v>609</v>
      </c>
      <c r="D487" t="s">
        <v>598</v>
      </c>
      <c r="E487" t="s">
        <v>678</v>
      </c>
      <c r="F487">
        <v>65</v>
      </c>
      <c r="G487" t="s">
        <v>3</v>
      </c>
    </row>
    <row r="488" spans="1:8" x14ac:dyDescent="0.25">
      <c r="A488" t="s">
        <v>1318</v>
      </c>
      <c r="B488" t="s">
        <v>598</v>
      </c>
      <c r="D488" t="s">
        <v>598</v>
      </c>
      <c r="F488">
        <v>100</v>
      </c>
    </row>
    <row r="489" spans="1:8" x14ac:dyDescent="0.25">
      <c r="A489" t="s">
        <v>1319</v>
      </c>
      <c r="B489" t="s">
        <v>598</v>
      </c>
      <c r="C489" t="s">
        <v>215</v>
      </c>
      <c r="D489" t="s">
        <v>598</v>
      </c>
      <c r="F489">
        <v>4</v>
      </c>
      <c r="H489" t="s">
        <v>1321</v>
      </c>
    </row>
    <row r="490" spans="1:8" x14ac:dyDescent="0.25">
      <c r="A490" t="s">
        <v>1319</v>
      </c>
      <c r="B490" t="s">
        <v>598</v>
      </c>
      <c r="D490" t="s">
        <v>598</v>
      </c>
      <c r="F490">
        <v>2</v>
      </c>
    </row>
    <row r="491" spans="1:8" x14ac:dyDescent="0.25">
      <c r="A491" t="s">
        <v>213</v>
      </c>
      <c r="C491" t="s">
        <v>215</v>
      </c>
      <c r="D491" t="s">
        <v>214</v>
      </c>
      <c r="E491" t="s">
        <v>678</v>
      </c>
      <c r="F491">
        <v>100</v>
      </c>
      <c r="G491" t="s">
        <v>164</v>
      </c>
    </row>
    <row r="492" spans="1:8" x14ac:dyDescent="0.25">
      <c r="A492" t="s">
        <v>373</v>
      </c>
      <c r="B492" t="s">
        <v>374</v>
      </c>
      <c r="C492" s="1" t="s">
        <v>168</v>
      </c>
      <c r="D492" t="s">
        <v>214</v>
      </c>
      <c r="E492" t="s">
        <v>678</v>
      </c>
      <c r="F492">
        <v>9</v>
      </c>
      <c r="G492" t="s">
        <v>375</v>
      </c>
    </row>
    <row r="493" spans="1:8" x14ac:dyDescent="0.25">
      <c r="A493" t="s">
        <v>1319</v>
      </c>
      <c r="B493" t="s">
        <v>598</v>
      </c>
      <c r="D493" t="s">
        <v>214</v>
      </c>
      <c r="F493">
        <v>1</v>
      </c>
      <c r="G493" t="s">
        <v>1320</v>
      </c>
    </row>
    <row r="494" spans="1:8" x14ac:dyDescent="0.25">
      <c r="A494" t="s">
        <v>1319</v>
      </c>
      <c r="B494" t="s">
        <v>598</v>
      </c>
      <c r="D494" t="s">
        <v>214</v>
      </c>
      <c r="F494">
        <v>63</v>
      </c>
    </row>
    <row r="495" spans="1:8" x14ac:dyDescent="0.25">
      <c r="A495" t="s">
        <v>1055</v>
      </c>
      <c r="B495" t="s">
        <v>1056</v>
      </c>
      <c r="C495" t="s">
        <v>1057</v>
      </c>
      <c r="D495" t="s">
        <v>1056</v>
      </c>
      <c r="F495">
        <v>78</v>
      </c>
    </row>
    <row r="496" spans="1:8" x14ac:dyDescent="0.25">
      <c r="A496" t="s">
        <v>1058</v>
      </c>
      <c r="B496" t="s">
        <v>1056</v>
      </c>
      <c r="D496" t="s">
        <v>1056</v>
      </c>
      <c r="F496">
        <v>97</v>
      </c>
    </row>
    <row r="497" spans="1:7" x14ac:dyDescent="0.25">
      <c r="A497" t="s">
        <v>265</v>
      </c>
      <c r="C497" t="s">
        <v>274</v>
      </c>
      <c r="D497" t="s">
        <v>275</v>
      </c>
      <c r="E497" t="s">
        <v>268</v>
      </c>
      <c r="F497">
        <v>2</v>
      </c>
      <c r="G497" t="s">
        <v>153</v>
      </c>
    </row>
    <row r="498" spans="1:7" x14ac:dyDescent="0.25">
      <c r="A498" t="s">
        <v>1141</v>
      </c>
      <c r="B498" t="s">
        <v>1142</v>
      </c>
      <c r="C498" t="s">
        <v>1203</v>
      </c>
      <c r="D498" t="s">
        <v>1202</v>
      </c>
    </row>
    <row r="499" spans="1:7" x14ac:dyDescent="0.25">
      <c r="A499" t="s">
        <v>1013</v>
      </c>
      <c r="B499" t="s">
        <v>1014</v>
      </c>
      <c r="D499" t="s">
        <v>1025</v>
      </c>
      <c r="F499">
        <v>1</v>
      </c>
    </row>
    <row r="500" spans="1:7" x14ac:dyDescent="0.25">
      <c r="A500" t="s">
        <v>53</v>
      </c>
      <c r="C500" t="s">
        <v>54</v>
      </c>
      <c r="D500" t="s">
        <v>55</v>
      </c>
      <c r="E500" t="s">
        <v>705</v>
      </c>
      <c r="F500">
        <v>72</v>
      </c>
      <c r="G500" t="s">
        <v>153</v>
      </c>
    </row>
    <row r="501" spans="1:7" x14ac:dyDescent="0.25">
      <c r="A501" t="s">
        <v>111</v>
      </c>
      <c r="C501" t="s">
        <v>121</v>
      </c>
      <c r="D501" t="s">
        <v>55</v>
      </c>
      <c r="E501" t="s">
        <v>705</v>
      </c>
      <c r="F501">
        <v>1</v>
      </c>
      <c r="G501" t="s">
        <v>153</v>
      </c>
    </row>
    <row r="502" spans="1:7" x14ac:dyDescent="0.25">
      <c r="A502" t="s">
        <v>111</v>
      </c>
      <c r="C502" t="s">
        <v>95</v>
      </c>
      <c r="D502" t="s">
        <v>55</v>
      </c>
      <c r="E502" t="s">
        <v>705</v>
      </c>
      <c r="F502">
        <v>1</v>
      </c>
      <c r="G502" t="s">
        <v>153</v>
      </c>
    </row>
    <row r="503" spans="1:7" x14ac:dyDescent="0.25">
      <c r="A503" t="s">
        <v>265</v>
      </c>
      <c r="C503" t="s">
        <v>274</v>
      </c>
      <c r="D503" t="s">
        <v>55</v>
      </c>
      <c r="E503" t="s">
        <v>705</v>
      </c>
      <c r="F503">
        <v>2</v>
      </c>
      <c r="G503" t="s">
        <v>153</v>
      </c>
    </row>
    <row r="504" spans="1:7" x14ac:dyDescent="0.25">
      <c r="A504" t="s">
        <v>768</v>
      </c>
      <c r="B504" t="s">
        <v>769</v>
      </c>
      <c r="C504" t="s">
        <v>770</v>
      </c>
      <c r="D504" t="s">
        <v>55</v>
      </c>
      <c r="F504">
        <v>76</v>
      </c>
    </row>
    <row r="505" spans="1:7" x14ac:dyDescent="0.25">
      <c r="A505" t="s">
        <v>811</v>
      </c>
      <c r="B505" t="s">
        <v>812</v>
      </c>
      <c r="C505" t="s">
        <v>813</v>
      </c>
      <c r="D505" t="s">
        <v>55</v>
      </c>
      <c r="F505">
        <v>20</v>
      </c>
    </row>
    <row r="506" spans="1:7" x14ac:dyDescent="0.25">
      <c r="A506" t="s">
        <v>1089</v>
      </c>
      <c r="C506" t="s">
        <v>1097</v>
      </c>
      <c r="D506" t="s">
        <v>55</v>
      </c>
      <c r="F506">
        <v>2</v>
      </c>
    </row>
    <row r="507" spans="1:7" x14ac:dyDescent="0.25">
      <c r="A507" t="s">
        <v>1089</v>
      </c>
      <c r="C507" t="s">
        <v>1098</v>
      </c>
      <c r="D507" t="s">
        <v>55</v>
      </c>
      <c r="F507">
        <v>2</v>
      </c>
    </row>
    <row r="508" spans="1:7" x14ac:dyDescent="0.25">
      <c r="A508" t="s">
        <v>1089</v>
      </c>
      <c r="C508" t="s">
        <v>1115</v>
      </c>
      <c r="D508" t="s">
        <v>55</v>
      </c>
      <c r="F508">
        <v>1</v>
      </c>
    </row>
    <row r="509" spans="1:7" x14ac:dyDescent="0.25">
      <c r="A509" t="s">
        <v>1141</v>
      </c>
      <c r="B509" t="s">
        <v>1142</v>
      </c>
      <c r="C509" t="s">
        <v>1097</v>
      </c>
      <c r="D509" t="s">
        <v>55</v>
      </c>
    </row>
    <row r="510" spans="1:7" x14ac:dyDescent="0.25">
      <c r="A510" t="s">
        <v>195</v>
      </c>
      <c r="D510" t="s">
        <v>194</v>
      </c>
      <c r="E510" t="s">
        <v>706</v>
      </c>
      <c r="F510">
        <v>100</v>
      </c>
      <c r="G510" t="s">
        <v>164</v>
      </c>
    </row>
    <row r="511" spans="1:7" x14ac:dyDescent="0.25">
      <c r="A511" t="s">
        <v>195</v>
      </c>
      <c r="B511" t="s">
        <v>194</v>
      </c>
      <c r="D511" t="s">
        <v>194</v>
      </c>
      <c r="E511" t="s">
        <v>706</v>
      </c>
      <c r="F511">
        <v>16</v>
      </c>
      <c r="G511" t="s">
        <v>164</v>
      </c>
    </row>
    <row r="512" spans="1:7" x14ac:dyDescent="0.25">
      <c r="A512" t="s">
        <v>1087</v>
      </c>
      <c r="B512" t="s">
        <v>1088</v>
      </c>
      <c r="D512" t="s">
        <v>194</v>
      </c>
      <c r="F512">
        <v>1</v>
      </c>
    </row>
    <row r="513" spans="1:7" x14ac:dyDescent="0.25">
      <c r="A513" t="s">
        <v>1072</v>
      </c>
      <c r="B513" t="s">
        <v>1073</v>
      </c>
      <c r="C513" t="s">
        <v>1078</v>
      </c>
      <c r="D513" t="s">
        <v>1077</v>
      </c>
      <c r="F513">
        <v>2</v>
      </c>
    </row>
    <row r="514" spans="1:7" x14ac:dyDescent="0.25">
      <c r="A514" t="s">
        <v>111</v>
      </c>
      <c r="C514" t="s">
        <v>132</v>
      </c>
      <c r="D514" t="s">
        <v>131</v>
      </c>
      <c r="E514" t="s">
        <v>704</v>
      </c>
      <c r="F514">
        <v>1</v>
      </c>
      <c r="G514" t="s">
        <v>153</v>
      </c>
    </row>
    <row r="515" spans="1:7" x14ac:dyDescent="0.25">
      <c r="A515" t="s">
        <v>134</v>
      </c>
      <c r="C515" t="s">
        <v>95</v>
      </c>
      <c r="D515" t="s">
        <v>131</v>
      </c>
      <c r="E515" t="s">
        <v>704</v>
      </c>
      <c r="F515">
        <v>15</v>
      </c>
      <c r="G515" t="s">
        <v>153</v>
      </c>
    </row>
    <row r="516" spans="1:7" x14ac:dyDescent="0.25">
      <c r="A516" t="s">
        <v>452</v>
      </c>
      <c r="B516" t="s">
        <v>453</v>
      </c>
      <c r="C516" t="s">
        <v>454</v>
      </c>
      <c r="D516" t="s">
        <v>455</v>
      </c>
      <c r="E516" t="s">
        <v>707</v>
      </c>
      <c r="F516">
        <v>100</v>
      </c>
      <c r="G516" t="s">
        <v>164</v>
      </c>
    </row>
    <row r="517" spans="1:7" x14ac:dyDescent="0.25">
      <c r="A517" t="s">
        <v>460</v>
      </c>
      <c r="B517" t="s">
        <v>461</v>
      </c>
      <c r="C517" t="s">
        <v>475</v>
      </c>
      <c r="D517" t="s">
        <v>471</v>
      </c>
      <c r="E517" t="s">
        <v>679</v>
      </c>
      <c r="F517">
        <v>17</v>
      </c>
      <c r="G517" t="s">
        <v>462</v>
      </c>
    </row>
    <row r="518" spans="1:7" x14ac:dyDescent="0.25">
      <c r="A518" t="s">
        <v>542</v>
      </c>
      <c r="B518" t="s">
        <v>461</v>
      </c>
      <c r="C518" t="s">
        <v>470</v>
      </c>
      <c r="D518" t="s">
        <v>471</v>
      </c>
      <c r="E518" t="s">
        <v>679</v>
      </c>
      <c r="F518">
        <v>1</v>
      </c>
      <c r="G518" t="s">
        <v>462</v>
      </c>
    </row>
    <row r="519" spans="1:7" x14ac:dyDescent="0.25">
      <c r="A519" t="s">
        <v>541</v>
      </c>
      <c r="B519" t="s">
        <v>461</v>
      </c>
      <c r="C519" t="s">
        <v>465</v>
      </c>
      <c r="D519" t="s">
        <v>466</v>
      </c>
      <c r="E519" t="s">
        <v>679</v>
      </c>
      <c r="F519">
        <v>35</v>
      </c>
      <c r="G519" t="s">
        <v>462</v>
      </c>
    </row>
    <row r="520" spans="1:7" x14ac:dyDescent="0.25">
      <c r="A520" t="s">
        <v>541</v>
      </c>
      <c r="B520" t="s">
        <v>461</v>
      </c>
      <c r="C520" t="s">
        <v>472</v>
      </c>
      <c r="D520" t="s">
        <v>473</v>
      </c>
      <c r="E520" t="s">
        <v>679</v>
      </c>
      <c r="F520">
        <v>1</v>
      </c>
      <c r="G520" t="s">
        <v>474</v>
      </c>
    </row>
    <row r="521" spans="1:7" x14ac:dyDescent="0.25">
      <c r="A521" t="s">
        <v>1263</v>
      </c>
      <c r="B521" t="s">
        <v>1264</v>
      </c>
      <c r="D521" t="s">
        <v>473</v>
      </c>
      <c r="F521">
        <v>48</v>
      </c>
    </row>
    <row r="522" spans="1:7" x14ac:dyDescent="0.25">
      <c r="A522" t="s">
        <v>162</v>
      </c>
      <c r="C522" s="1" t="s">
        <v>168</v>
      </c>
      <c r="D522" t="s">
        <v>163</v>
      </c>
      <c r="E522" t="s">
        <v>680</v>
      </c>
      <c r="F522">
        <v>100</v>
      </c>
      <c r="G522" t="s">
        <v>164</v>
      </c>
    </row>
    <row r="523" spans="1:7" x14ac:dyDescent="0.25">
      <c r="A523" t="s">
        <v>165</v>
      </c>
      <c r="C523" s="1" t="s">
        <v>168</v>
      </c>
      <c r="D523" t="s">
        <v>167</v>
      </c>
      <c r="E523" t="s">
        <v>680</v>
      </c>
      <c r="F523">
        <v>27</v>
      </c>
      <c r="G523" t="s">
        <v>153</v>
      </c>
    </row>
    <row r="524" spans="1:7" x14ac:dyDescent="0.25">
      <c r="A524" t="s">
        <v>165</v>
      </c>
      <c r="C524" s="1" t="s">
        <v>168</v>
      </c>
      <c r="D524" t="s">
        <v>166</v>
      </c>
      <c r="E524" t="s">
        <v>680</v>
      </c>
      <c r="F524">
        <v>9</v>
      </c>
      <c r="G524" t="s">
        <v>153</v>
      </c>
    </row>
    <row r="525" spans="1:7" x14ac:dyDescent="0.25">
      <c r="A525" t="s">
        <v>144</v>
      </c>
      <c r="C525" t="s">
        <v>150</v>
      </c>
      <c r="D525" t="s">
        <v>149</v>
      </c>
      <c r="E525" t="s">
        <v>680</v>
      </c>
      <c r="F525">
        <v>4</v>
      </c>
      <c r="G525" t="s">
        <v>153</v>
      </c>
    </row>
    <row r="526" spans="1:7" x14ac:dyDescent="0.25">
      <c r="A526" t="s">
        <v>151</v>
      </c>
      <c r="C526" s="1" t="s">
        <v>168</v>
      </c>
      <c r="D526" t="s">
        <v>155</v>
      </c>
      <c r="E526" t="s">
        <v>680</v>
      </c>
      <c r="F526">
        <v>2</v>
      </c>
      <c r="G526" t="s">
        <v>153</v>
      </c>
    </row>
    <row r="527" spans="1:7" x14ac:dyDescent="0.25">
      <c r="A527" t="s">
        <v>218</v>
      </c>
      <c r="C527" t="s">
        <v>212</v>
      </c>
      <c r="D527" t="s">
        <v>224</v>
      </c>
      <c r="E527" t="s">
        <v>708</v>
      </c>
      <c r="F527">
        <v>2</v>
      </c>
      <c r="G527" t="s">
        <v>153</v>
      </c>
    </row>
    <row r="528" spans="1:7" x14ac:dyDescent="0.25">
      <c r="A528" t="s">
        <v>448</v>
      </c>
      <c r="B528" t="s">
        <v>449</v>
      </c>
      <c r="C528" t="s">
        <v>450</v>
      </c>
      <c r="D528" t="s">
        <v>451</v>
      </c>
      <c r="E528" t="s">
        <v>702</v>
      </c>
      <c r="F528">
        <v>100</v>
      </c>
      <c r="G528" t="s">
        <v>164</v>
      </c>
    </row>
    <row r="529" spans="1:7" x14ac:dyDescent="0.25">
      <c r="A529" s="2" t="s">
        <v>516</v>
      </c>
      <c r="B529" t="s">
        <v>517</v>
      </c>
      <c r="C529" t="s">
        <v>518</v>
      </c>
      <c r="D529" t="s">
        <v>451</v>
      </c>
      <c r="E529" t="s">
        <v>702</v>
      </c>
      <c r="F529">
        <v>84</v>
      </c>
      <c r="G529" t="s">
        <v>320</v>
      </c>
    </row>
    <row r="530" spans="1:7" x14ac:dyDescent="0.25">
      <c r="A530" s="2" t="s">
        <v>571</v>
      </c>
      <c r="B530" t="s">
        <v>572</v>
      </c>
      <c r="C530" t="s">
        <v>573</v>
      </c>
      <c r="D530" t="s">
        <v>574</v>
      </c>
      <c r="E530" t="s">
        <v>703</v>
      </c>
      <c r="F530">
        <v>91</v>
      </c>
      <c r="G530" t="s">
        <v>320</v>
      </c>
    </row>
    <row r="531" spans="1:7" x14ac:dyDescent="0.25">
      <c r="A531" t="s">
        <v>1141</v>
      </c>
      <c r="B531" t="s">
        <v>1142</v>
      </c>
      <c r="C531" t="s">
        <v>1154</v>
      </c>
      <c r="D531" t="s">
        <v>1153</v>
      </c>
      <c r="F531">
        <v>1</v>
      </c>
    </row>
    <row r="532" spans="1:7" x14ac:dyDescent="0.25">
      <c r="A532" t="s">
        <v>530</v>
      </c>
      <c r="B532" t="s">
        <v>520</v>
      </c>
      <c r="C532" t="s">
        <v>538</v>
      </c>
      <c r="D532" t="s">
        <v>539</v>
      </c>
      <c r="F532">
        <v>21</v>
      </c>
      <c r="G532" t="s">
        <v>462</v>
      </c>
    </row>
    <row r="533" spans="1:7" x14ac:dyDescent="0.25">
      <c r="A533" t="s">
        <v>218</v>
      </c>
      <c r="C533" t="s">
        <v>222</v>
      </c>
      <c r="D533" t="s">
        <v>223</v>
      </c>
      <c r="E533" t="s">
        <v>709</v>
      </c>
      <c r="F533">
        <v>15</v>
      </c>
      <c r="G533" t="s">
        <v>153</v>
      </c>
    </row>
    <row r="534" spans="1:7" x14ac:dyDescent="0.25">
      <c r="A534" t="s">
        <v>218</v>
      </c>
      <c r="C534" t="s">
        <v>212</v>
      </c>
      <c r="D534" t="s">
        <v>226</v>
      </c>
      <c r="E534" t="s">
        <v>700</v>
      </c>
      <c r="F534">
        <v>23</v>
      </c>
      <c r="G534" t="s">
        <v>153</v>
      </c>
    </row>
    <row r="535" spans="1:7" x14ac:dyDescent="0.25">
      <c r="A535" t="s">
        <v>218</v>
      </c>
      <c r="C535" t="s">
        <v>220</v>
      </c>
      <c r="D535" t="s">
        <v>219</v>
      </c>
      <c r="E535" t="s">
        <v>701</v>
      </c>
      <c r="F535">
        <v>15</v>
      </c>
      <c r="G535" t="s">
        <v>153</v>
      </c>
    </row>
    <row r="536" spans="1:7" x14ac:dyDescent="0.25">
      <c r="A536" t="s">
        <v>218</v>
      </c>
      <c r="C536" t="s">
        <v>221</v>
      </c>
      <c r="D536" t="s">
        <v>219</v>
      </c>
      <c r="E536" t="s">
        <v>701</v>
      </c>
      <c r="F536">
        <v>7</v>
      </c>
      <c r="G536" t="s">
        <v>153</v>
      </c>
    </row>
    <row r="537" spans="1:7" x14ac:dyDescent="0.25">
      <c r="A537" t="s">
        <v>503</v>
      </c>
      <c r="B537" t="s">
        <v>504</v>
      </c>
      <c r="C537" t="s">
        <v>505</v>
      </c>
      <c r="D537" t="s">
        <v>506</v>
      </c>
      <c r="F537">
        <v>19</v>
      </c>
      <c r="G537" t="s">
        <v>462</v>
      </c>
    </row>
    <row r="538" spans="1:7" x14ac:dyDescent="0.25">
      <c r="A538" t="s">
        <v>537</v>
      </c>
      <c r="B538" t="s">
        <v>520</v>
      </c>
      <c r="C538" t="s">
        <v>540</v>
      </c>
      <c r="D538" t="s">
        <v>506</v>
      </c>
      <c r="F538">
        <v>64</v>
      </c>
      <c r="G538" t="s">
        <v>462</v>
      </c>
    </row>
    <row r="539" spans="1:7" x14ac:dyDescent="0.25">
      <c r="A539" t="s">
        <v>519</v>
      </c>
      <c r="B539" t="s">
        <v>520</v>
      </c>
      <c r="C539" t="s">
        <v>528</v>
      </c>
      <c r="D539" t="s">
        <v>529</v>
      </c>
      <c r="F539">
        <v>25</v>
      </c>
      <c r="G539" t="s">
        <v>462</v>
      </c>
    </row>
    <row r="540" spans="1:7" x14ac:dyDescent="0.25">
      <c r="A540" t="s">
        <v>111</v>
      </c>
      <c r="C540" t="s">
        <v>112</v>
      </c>
      <c r="D540" t="s">
        <v>117</v>
      </c>
      <c r="F540">
        <v>17</v>
      </c>
      <c r="G540" t="s">
        <v>153</v>
      </c>
    </row>
    <row r="541" spans="1:7" x14ac:dyDescent="0.25">
      <c r="A541" s="2" t="s">
        <v>316</v>
      </c>
      <c r="B541" t="s">
        <v>317</v>
      </c>
      <c r="C541" t="s">
        <v>318</v>
      </c>
      <c r="D541" t="s">
        <v>319</v>
      </c>
      <c r="F541">
        <v>71</v>
      </c>
      <c r="G541" t="s">
        <v>320</v>
      </c>
    </row>
    <row r="542" spans="1:7" x14ac:dyDescent="0.25">
      <c r="A542" s="2" t="s">
        <v>321</v>
      </c>
      <c r="B542" t="s">
        <v>322</v>
      </c>
      <c r="C542" t="s">
        <v>323</v>
      </c>
      <c r="D542" t="s">
        <v>319</v>
      </c>
      <c r="F542">
        <v>65</v>
      </c>
      <c r="G542" t="s">
        <v>320</v>
      </c>
    </row>
    <row r="543" spans="1:7" x14ac:dyDescent="0.25">
      <c r="A543" t="s">
        <v>1029</v>
      </c>
      <c r="B543" t="s">
        <v>1030</v>
      </c>
      <c r="C543" t="s">
        <v>1032</v>
      </c>
      <c r="D543" t="s">
        <v>1031</v>
      </c>
      <c r="F543">
        <v>70</v>
      </c>
    </row>
    <row r="544" spans="1:7" x14ac:dyDescent="0.25">
      <c r="A544" t="s">
        <v>265</v>
      </c>
      <c r="C544" t="s">
        <v>274</v>
      </c>
      <c r="D544" t="s">
        <v>279</v>
      </c>
      <c r="E544" t="s">
        <v>699</v>
      </c>
      <c r="F544">
        <v>1</v>
      </c>
      <c r="G544" t="s">
        <v>153</v>
      </c>
    </row>
    <row r="545" spans="1:7" x14ac:dyDescent="0.25">
      <c r="A545" t="s">
        <v>1141</v>
      </c>
      <c r="B545" t="s">
        <v>1142</v>
      </c>
      <c r="C545" t="s">
        <v>1162</v>
      </c>
      <c r="D545" t="s">
        <v>1161</v>
      </c>
      <c r="F545">
        <v>1</v>
      </c>
    </row>
    <row r="546" spans="1:7" x14ac:dyDescent="0.25">
      <c r="A546" t="s">
        <v>17</v>
      </c>
      <c r="B546" t="s">
        <v>22</v>
      </c>
      <c r="C546" t="s">
        <v>19</v>
      </c>
      <c r="D546" t="s">
        <v>20</v>
      </c>
      <c r="E546" t="s">
        <v>662</v>
      </c>
      <c r="F546">
        <v>100</v>
      </c>
      <c r="G546" t="s">
        <v>153</v>
      </c>
    </row>
    <row r="547" spans="1:7" x14ac:dyDescent="0.25">
      <c r="A547" t="s">
        <v>59</v>
      </c>
      <c r="C547" t="s">
        <v>60</v>
      </c>
      <c r="D547" t="s">
        <v>20</v>
      </c>
      <c r="E547" t="s">
        <v>662</v>
      </c>
      <c r="F547">
        <v>37</v>
      </c>
      <c r="G547" t="s">
        <v>153</v>
      </c>
    </row>
    <row r="548" spans="1:7" x14ac:dyDescent="0.25">
      <c r="A548" t="s">
        <v>59</v>
      </c>
      <c r="C548" t="s">
        <v>61</v>
      </c>
      <c r="D548" t="s">
        <v>20</v>
      </c>
      <c r="E548" t="s">
        <v>662</v>
      </c>
      <c r="F548">
        <v>42</v>
      </c>
      <c r="G548" t="s">
        <v>153</v>
      </c>
    </row>
    <row r="549" spans="1:7" x14ac:dyDescent="0.25">
      <c r="A549" t="s">
        <v>67</v>
      </c>
      <c r="C549" t="s">
        <v>69</v>
      </c>
      <c r="D549" t="s">
        <v>20</v>
      </c>
      <c r="E549" t="s">
        <v>662</v>
      </c>
      <c r="F549">
        <v>23</v>
      </c>
      <c r="G549" t="s">
        <v>153</v>
      </c>
    </row>
    <row r="550" spans="1:7" x14ac:dyDescent="0.25">
      <c r="A550" t="s">
        <v>134</v>
      </c>
      <c r="C550" t="s">
        <v>95</v>
      </c>
      <c r="D550" t="s">
        <v>20</v>
      </c>
      <c r="E550" t="s">
        <v>662</v>
      </c>
      <c r="F550">
        <v>20</v>
      </c>
      <c r="G550" t="s">
        <v>153</v>
      </c>
    </row>
    <row r="551" spans="1:7" x14ac:dyDescent="0.25">
      <c r="A551" t="s">
        <v>156</v>
      </c>
      <c r="C551" t="s">
        <v>54</v>
      </c>
      <c r="D551" t="s">
        <v>20</v>
      </c>
      <c r="E551" t="s">
        <v>662</v>
      </c>
      <c r="F551">
        <v>47</v>
      </c>
      <c r="G551" t="s">
        <v>153</v>
      </c>
    </row>
    <row r="552" spans="1:7" x14ac:dyDescent="0.25">
      <c r="A552" t="s">
        <v>238</v>
      </c>
      <c r="C552" t="s">
        <v>240</v>
      </c>
      <c r="D552" t="s">
        <v>20</v>
      </c>
      <c r="E552" t="s">
        <v>662</v>
      </c>
      <c r="F552">
        <v>44</v>
      </c>
      <c r="G552" t="s">
        <v>153</v>
      </c>
    </row>
    <row r="553" spans="1:7" x14ac:dyDescent="0.25">
      <c r="A553" t="s">
        <v>249</v>
      </c>
      <c r="C553" t="s">
        <v>255</v>
      </c>
      <c r="D553" t="s">
        <v>20</v>
      </c>
      <c r="E553" t="s">
        <v>662</v>
      </c>
      <c r="F553">
        <v>2</v>
      </c>
      <c r="G553" t="s">
        <v>153</v>
      </c>
    </row>
    <row r="554" spans="1:7" x14ac:dyDescent="0.25">
      <c r="A554" t="s">
        <v>265</v>
      </c>
      <c r="C554" t="s">
        <v>266</v>
      </c>
      <c r="D554" t="s">
        <v>20</v>
      </c>
      <c r="E554" t="s">
        <v>662</v>
      </c>
      <c r="F554">
        <v>8</v>
      </c>
      <c r="G554" t="s">
        <v>153</v>
      </c>
    </row>
    <row r="555" spans="1:7" x14ac:dyDescent="0.25">
      <c r="A555" t="s">
        <v>750</v>
      </c>
      <c r="B555" t="s">
        <v>751</v>
      </c>
      <c r="C555" t="s">
        <v>752</v>
      </c>
      <c r="D555" t="s">
        <v>20</v>
      </c>
      <c r="E555" t="s">
        <v>662</v>
      </c>
      <c r="F555">
        <v>87</v>
      </c>
    </row>
    <row r="556" spans="1:7" x14ac:dyDescent="0.25">
      <c r="A556" t="s">
        <v>780</v>
      </c>
      <c r="B556" t="s">
        <v>781</v>
      </c>
      <c r="C556" t="s">
        <v>253</v>
      </c>
      <c r="D556" t="s">
        <v>20</v>
      </c>
      <c r="E556" t="s">
        <v>662</v>
      </c>
      <c r="F556">
        <v>45</v>
      </c>
    </row>
    <row r="557" spans="1:7" x14ac:dyDescent="0.25">
      <c r="A557" t="s">
        <v>795</v>
      </c>
      <c r="B557" t="s">
        <v>796</v>
      </c>
      <c r="C557" t="s">
        <v>797</v>
      </c>
      <c r="D557" t="s">
        <v>20</v>
      </c>
      <c r="E557" t="s">
        <v>1446</v>
      </c>
      <c r="F557">
        <v>34</v>
      </c>
    </row>
    <row r="558" spans="1:7" x14ac:dyDescent="0.25">
      <c r="A558" t="s">
        <v>830</v>
      </c>
      <c r="B558" t="s">
        <v>831</v>
      </c>
      <c r="C558" t="s">
        <v>832</v>
      </c>
      <c r="D558" t="s">
        <v>20</v>
      </c>
      <c r="E558" t="s">
        <v>1446</v>
      </c>
      <c r="F558">
        <v>61</v>
      </c>
    </row>
    <row r="559" spans="1:7" x14ac:dyDescent="0.25">
      <c r="A559" t="s">
        <v>830</v>
      </c>
      <c r="B559" t="s">
        <v>831</v>
      </c>
      <c r="C559" t="s">
        <v>833</v>
      </c>
      <c r="D559" t="s">
        <v>20</v>
      </c>
      <c r="E559" t="s">
        <v>1446</v>
      </c>
      <c r="F559">
        <v>34</v>
      </c>
    </row>
    <row r="560" spans="1:7" x14ac:dyDescent="0.25">
      <c r="A560" t="s">
        <v>830</v>
      </c>
      <c r="B560" t="s">
        <v>836</v>
      </c>
      <c r="C560" t="s">
        <v>837</v>
      </c>
      <c r="D560" t="s">
        <v>20</v>
      </c>
      <c r="E560" t="s">
        <v>662</v>
      </c>
      <c r="F560">
        <v>12</v>
      </c>
    </row>
    <row r="561" spans="1:6" x14ac:dyDescent="0.25">
      <c r="A561" t="s">
        <v>734</v>
      </c>
      <c r="B561" t="s">
        <v>735</v>
      </c>
      <c r="C561" t="s">
        <v>736</v>
      </c>
      <c r="D561" t="s">
        <v>20</v>
      </c>
      <c r="E561" t="s">
        <v>662</v>
      </c>
      <c r="F561">
        <v>57</v>
      </c>
    </row>
    <row r="562" spans="1:6" x14ac:dyDescent="0.25">
      <c r="A562">
        <v>66</v>
      </c>
      <c r="C562" t="s">
        <v>845</v>
      </c>
      <c r="D562" t="s">
        <v>20</v>
      </c>
      <c r="F562">
        <v>13</v>
      </c>
    </row>
    <row r="563" spans="1:6" x14ac:dyDescent="0.25">
      <c r="A563" t="s">
        <v>853</v>
      </c>
      <c r="B563" t="s">
        <v>854</v>
      </c>
      <c r="C563" t="s">
        <v>829</v>
      </c>
      <c r="D563" t="s">
        <v>20</v>
      </c>
      <c r="F563">
        <v>4</v>
      </c>
    </row>
    <row r="564" spans="1:6" x14ac:dyDescent="0.25">
      <c r="A564" t="s">
        <v>920</v>
      </c>
      <c r="B564" t="s">
        <v>921</v>
      </c>
      <c r="C564" t="s">
        <v>922</v>
      </c>
      <c r="D564" t="s">
        <v>20</v>
      </c>
      <c r="F564">
        <v>91</v>
      </c>
    </row>
    <row r="565" spans="1:6" x14ac:dyDescent="0.25">
      <c r="A565" t="s">
        <v>1089</v>
      </c>
      <c r="C565" t="s">
        <v>1113</v>
      </c>
      <c r="D565" t="s">
        <v>20</v>
      </c>
      <c r="F565">
        <v>1</v>
      </c>
    </row>
    <row r="566" spans="1:6" x14ac:dyDescent="0.25">
      <c r="A566" t="s">
        <v>1141</v>
      </c>
      <c r="B566" t="s">
        <v>1142</v>
      </c>
      <c r="C566" t="s">
        <v>1195</v>
      </c>
      <c r="D566" t="s">
        <v>20</v>
      </c>
    </row>
    <row r="567" spans="1:6" x14ac:dyDescent="0.25">
      <c r="A567" t="s">
        <v>1141</v>
      </c>
      <c r="B567" t="s">
        <v>1142</v>
      </c>
      <c r="C567" t="s">
        <v>770</v>
      </c>
      <c r="D567" t="s">
        <v>20</v>
      </c>
    </row>
    <row r="568" spans="1:6" x14ac:dyDescent="0.25">
      <c r="A568" t="s">
        <v>780</v>
      </c>
      <c r="C568" t="s">
        <v>783</v>
      </c>
      <c r="D568" t="s">
        <v>782</v>
      </c>
      <c r="E568" t="s">
        <v>662</v>
      </c>
      <c r="F568">
        <v>23</v>
      </c>
    </row>
    <row r="569" spans="1:6" x14ac:dyDescent="0.25">
      <c r="A569" t="s">
        <v>827</v>
      </c>
      <c r="B569" t="s">
        <v>828</v>
      </c>
      <c r="C569" t="s">
        <v>829</v>
      </c>
      <c r="D569" t="s">
        <v>782</v>
      </c>
      <c r="E569" t="s">
        <v>1446</v>
      </c>
      <c r="F569">
        <v>48</v>
      </c>
    </row>
    <row r="570" spans="1:6" x14ac:dyDescent="0.25">
      <c r="A570" t="s">
        <v>914</v>
      </c>
      <c r="C570" t="s">
        <v>903</v>
      </c>
      <c r="D570" t="s">
        <v>782</v>
      </c>
      <c r="E570" t="s">
        <v>662</v>
      </c>
      <c r="F570">
        <v>88</v>
      </c>
    </row>
    <row r="571" spans="1:6" x14ac:dyDescent="0.25">
      <c r="A571" t="s">
        <v>1089</v>
      </c>
      <c r="C571" t="s">
        <v>1096</v>
      </c>
      <c r="D571" t="s">
        <v>782</v>
      </c>
      <c r="F571">
        <v>1</v>
      </c>
    </row>
    <row r="572" spans="1:6" x14ac:dyDescent="0.25">
      <c r="A572" t="s">
        <v>1089</v>
      </c>
      <c r="C572" t="s">
        <v>1105</v>
      </c>
      <c r="D572" t="s">
        <v>782</v>
      </c>
      <c r="F572">
        <v>1</v>
      </c>
    </row>
    <row r="573" spans="1:6" x14ac:dyDescent="0.25">
      <c r="A573" t="s">
        <v>1089</v>
      </c>
      <c r="C573" t="s">
        <v>1097</v>
      </c>
      <c r="D573" t="s">
        <v>782</v>
      </c>
      <c r="F573">
        <v>1</v>
      </c>
    </row>
    <row r="574" spans="1:6" x14ac:dyDescent="0.25">
      <c r="A574" t="s">
        <v>951</v>
      </c>
      <c r="B574" t="s">
        <v>954</v>
      </c>
      <c r="C574" t="s">
        <v>956</v>
      </c>
      <c r="D574" t="s">
        <v>955</v>
      </c>
      <c r="F574">
        <v>19</v>
      </c>
    </row>
    <row r="575" spans="1:6" x14ac:dyDescent="0.25">
      <c r="A575" t="s">
        <v>734</v>
      </c>
      <c r="B575" t="s">
        <v>735</v>
      </c>
      <c r="C575" t="s">
        <v>738</v>
      </c>
      <c r="D575" t="s">
        <v>737</v>
      </c>
      <c r="E575" t="s">
        <v>662</v>
      </c>
      <c r="F575">
        <v>22</v>
      </c>
    </row>
    <row r="576" spans="1:6" x14ac:dyDescent="0.25">
      <c r="A576" t="s">
        <v>1089</v>
      </c>
      <c r="C576" t="s">
        <v>1110</v>
      </c>
      <c r="D576" t="s">
        <v>737</v>
      </c>
      <c r="F576">
        <v>1</v>
      </c>
    </row>
    <row r="577" spans="1:9" x14ac:dyDescent="0.25">
      <c r="A577" t="s">
        <v>876</v>
      </c>
      <c r="C577" t="s">
        <v>878</v>
      </c>
      <c r="D577" t="s">
        <v>877</v>
      </c>
      <c r="E577" t="s">
        <v>662</v>
      </c>
      <c r="F577">
        <v>87</v>
      </c>
    </row>
    <row r="578" spans="1:9" x14ac:dyDescent="0.25">
      <c r="A578" t="s">
        <v>951</v>
      </c>
      <c r="B578" t="s">
        <v>952</v>
      </c>
      <c r="C578" t="s">
        <v>953</v>
      </c>
      <c r="D578" t="s">
        <v>877</v>
      </c>
      <c r="F578">
        <v>18</v>
      </c>
    </row>
    <row r="579" spans="1:9" x14ac:dyDescent="0.25">
      <c r="A579" t="s">
        <v>853</v>
      </c>
      <c r="B579" t="s">
        <v>854</v>
      </c>
      <c r="C579" t="s">
        <v>856</v>
      </c>
      <c r="D579" t="s">
        <v>855</v>
      </c>
      <c r="F579">
        <v>96</v>
      </c>
    </row>
    <row r="580" spans="1:9" x14ac:dyDescent="0.25">
      <c r="A580" t="s">
        <v>798</v>
      </c>
      <c r="B580" t="s">
        <v>799</v>
      </c>
      <c r="C580" t="s">
        <v>801</v>
      </c>
      <c r="D580" t="s">
        <v>800</v>
      </c>
      <c r="E580" t="s">
        <v>1446</v>
      </c>
      <c r="F580">
        <v>98</v>
      </c>
    </row>
    <row r="581" spans="1:9" x14ac:dyDescent="0.25">
      <c r="A581" t="s">
        <v>184</v>
      </c>
      <c r="B581" t="s">
        <v>187</v>
      </c>
      <c r="C581" t="s">
        <v>186</v>
      </c>
      <c r="D581" t="s">
        <v>185</v>
      </c>
      <c r="E581" t="s">
        <v>662</v>
      </c>
      <c r="F581">
        <v>81</v>
      </c>
      <c r="G581" t="s">
        <v>153</v>
      </c>
    </row>
    <row r="582" spans="1:9" x14ac:dyDescent="0.25">
      <c r="A582" t="s">
        <v>241</v>
      </c>
      <c r="C582" t="s">
        <v>212</v>
      </c>
      <c r="D582" t="s">
        <v>185</v>
      </c>
      <c r="E582" t="s">
        <v>662</v>
      </c>
      <c r="F582">
        <v>1</v>
      </c>
      <c r="G582" t="s">
        <v>153</v>
      </c>
    </row>
    <row r="583" spans="1:9" x14ac:dyDescent="0.25">
      <c r="A583" t="s">
        <v>780</v>
      </c>
      <c r="C583" t="s">
        <v>784</v>
      </c>
      <c r="D583" t="s">
        <v>185</v>
      </c>
      <c r="E583" t="s">
        <v>662</v>
      </c>
      <c r="F583">
        <v>15</v>
      </c>
    </row>
    <row r="584" spans="1:9" x14ac:dyDescent="0.25">
      <c r="A584" t="s">
        <v>1072</v>
      </c>
      <c r="B584" t="s">
        <v>1073</v>
      </c>
      <c r="C584" t="s">
        <v>1076</v>
      </c>
      <c r="D584" t="s">
        <v>1451</v>
      </c>
      <c r="F584">
        <v>7</v>
      </c>
    </row>
    <row r="585" spans="1:9" x14ac:dyDescent="0.25">
      <c r="A585" t="s">
        <v>356</v>
      </c>
      <c r="C585" t="s">
        <v>361</v>
      </c>
      <c r="D585" t="s">
        <v>362</v>
      </c>
      <c r="E585" t="s">
        <v>681</v>
      </c>
      <c r="F585">
        <v>6</v>
      </c>
      <c r="G585" t="s">
        <v>363</v>
      </c>
    </row>
    <row r="586" spans="1:9" x14ac:dyDescent="0.25">
      <c r="A586" t="s">
        <v>368</v>
      </c>
      <c r="C586" t="s">
        <v>361</v>
      </c>
      <c r="D586" t="s">
        <v>362</v>
      </c>
      <c r="E586" t="s">
        <v>681</v>
      </c>
      <c r="F586">
        <v>4</v>
      </c>
      <c r="G586" t="s">
        <v>363</v>
      </c>
    </row>
    <row r="587" spans="1:9" x14ac:dyDescent="0.25">
      <c r="A587" t="s">
        <v>369</v>
      </c>
      <c r="C587" t="s">
        <v>361</v>
      </c>
      <c r="D587" t="s">
        <v>362</v>
      </c>
      <c r="E587" t="s">
        <v>681</v>
      </c>
      <c r="F587">
        <v>8</v>
      </c>
      <c r="G587" t="s">
        <v>363</v>
      </c>
    </row>
    <row r="588" spans="1:9" x14ac:dyDescent="0.25">
      <c r="A588" t="s">
        <v>370</v>
      </c>
      <c r="C588" t="s">
        <v>361</v>
      </c>
      <c r="D588" t="s">
        <v>362</v>
      </c>
      <c r="E588" t="s">
        <v>681</v>
      </c>
      <c r="F588">
        <v>5</v>
      </c>
      <c r="G588" t="s">
        <v>363</v>
      </c>
    </row>
    <row r="589" spans="1:9" x14ac:dyDescent="0.25">
      <c r="A589" t="s">
        <v>371</v>
      </c>
      <c r="C589" t="s">
        <v>361</v>
      </c>
      <c r="D589" t="s">
        <v>362</v>
      </c>
      <c r="E589" t="s">
        <v>681</v>
      </c>
      <c r="F589">
        <v>6</v>
      </c>
      <c r="G589" t="s">
        <v>363</v>
      </c>
    </row>
    <row r="590" spans="1:9" x14ac:dyDescent="0.25">
      <c r="A590" t="s">
        <v>372</v>
      </c>
      <c r="C590" t="s">
        <v>361</v>
      </c>
      <c r="D590" t="s">
        <v>362</v>
      </c>
      <c r="E590" t="s">
        <v>681</v>
      </c>
      <c r="F590">
        <v>11</v>
      </c>
      <c r="G590" t="s">
        <v>363</v>
      </c>
    </row>
    <row r="591" spans="1:9" x14ac:dyDescent="0.25">
      <c r="A591" t="s">
        <v>1424</v>
      </c>
      <c r="C591" t="s">
        <v>1425</v>
      </c>
      <c r="D591" t="s">
        <v>176</v>
      </c>
      <c r="F591">
        <v>33</v>
      </c>
      <c r="H591">
        <v>1983</v>
      </c>
      <c r="I591" t="s">
        <v>1423</v>
      </c>
    </row>
    <row r="592" spans="1:9" x14ac:dyDescent="0.25">
      <c r="A592" t="s">
        <v>1424</v>
      </c>
      <c r="C592" t="s">
        <v>1426</v>
      </c>
      <c r="D592" t="s">
        <v>176</v>
      </c>
      <c r="F592">
        <v>29</v>
      </c>
      <c r="H592">
        <v>1983</v>
      </c>
      <c r="I592" t="s">
        <v>1423</v>
      </c>
    </row>
    <row r="593" spans="1:9" x14ac:dyDescent="0.25">
      <c r="A593" t="s">
        <v>1424</v>
      </c>
      <c r="C593" t="s">
        <v>1428</v>
      </c>
      <c r="D593" t="s">
        <v>176</v>
      </c>
      <c r="F593">
        <v>2</v>
      </c>
      <c r="I593" t="s">
        <v>1423</v>
      </c>
    </row>
    <row r="594" spans="1:9" x14ac:dyDescent="0.25">
      <c r="A594" t="s">
        <v>1424</v>
      </c>
      <c r="C594" t="s">
        <v>1429</v>
      </c>
      <c r="D594" t="s">
        <v>176</v>
      </c>
      <c r="F594">
        <v>3</v>
      </c>
      <c r="I594" t="s">
        <v>1423</v>
      </c>
    </row>
    <row r="595" spans="1:9" x14ac:dyDescent="0.25">
      <c r="A595" t="s">
        <v>174</v>
      </c>
      <c r="C595" t="s">
        <v>175</v>
      </c>
      <c r="D595" t="s">
        <v>682</v>
      </c>
      <c r="E595" t="s">
        <v>176</v>
      </c>
      <c r="F595">
        <v>75</v>
      </c>
      <c r="G595" t="s">
        <v>153</v>
      </c>
    </row>
    <row r="596" spans="1:9" x14ac:dyDescent="0.25">
      <c r="A596" t="s">
        <v>188</v>
      </c>
      <c r="C596" t="s">
        <v>189</v>
      </c>
      <c r="D596" t="s">
        <v>682</v>
      </c>
      <c r="E596" t="s">
        <v>176</v>
      </c>
      <c r="F596">
        <v>21</v>
      </c>
      <c r="G596" t="s">
        <v>153</v>
      </c>
    </row>
    <row r="597" spans="1:9" x14ac:dyDescent="0.25">
      <c r="A597" t="s">
        <v>241</v>
      </c>
      <c r="C597" t="s">
        <v>192</v>
      </c>
      <c r="D597" t="s">
        <v>682</v>
      </c>
      <c r="E597" t="s">
        <v>176</v>
      </c>
      <c r="F597">
        <v>1</v>
      </c>
      <c r="G597" t="s">
        <v>153</v>
      </c>
    </row>
    <row r="598" spans="1:9" x14ac:dyDescent="0.25">
      <c r="A598" t="s">
        <v>241</v>
      </c>
      <c r="C598" t="s">
        <v>212</v>
      </c>
      <c r="D598" t="s">
        <v>682</v>
      </c>
      <c r="E598" t="s">
        <v>176</v>
      </c>
      <c r="F598">
        <v>1</v>
      </c>
      <c r="G598" t="s">
        <v>153</v>
      </c>
    </row>
    <row r="599" spans="1:9" x14ac:dyDescent="0.25">
      <c r="A599" t="s">
        <v>249</v>
      </c>
      <c r="C599" t="s">
        <v>253</v>
      </c>
      <c r="D599" t="s">
        <v>682</v>
      </c>
      <c r="E599" t="s">
        <v>176</v>
      </c>
      <c r="F599">
        <v>2</v>
      </c>
      <c r="G599" t="s">
        <v>153</v>
      </c>
    </row>
    <row r="600" spans="1:9" x14ac:dyDescent="0.25">
      <c r="A600" t="s">
        <v>249</v>
      </c>
      <c r="C600" t="s">
        <v>257</v>
      </c>
      <c r="D600" t="s">
        <v>682</v>
      </c>
      <c r="E600" t="s">
        <v>176</v>
      </c>
      <c r="F600">
        <v>1</v>
      </c>
      <c r="G600" t="s">
        <v>153</v>
      </c>
    </row>
    <row r="601" spans="1:9" x14ac:dyDescent="0.25">
      <c r="A601" t="s">
        <v>265</v>
      </c>
      <c r="C601" t="s">
        <v>267</v>
      </c>
      <c r="D601" t="s">
        <v>682</v>
      </c>
      <c r="E601" t="s">
        <v>176</v>
      </c>
      <c r="F601">
        <v>1</v>
      </c>
      <c r="G601" t="s">
        <v>153</v>
      </c>
    </row>
    <row r="602" spans="1:9" x14ac:dyDescent="0.25">
      <c r="A602" t="s">
        <v>373</v>
      </c>
      <c r="B602" t="s">
        <v>374</v>
      </c>
      <c r="C602" t="s">
        <v>379</v>
      </c>
      <c r="D602" t="s">
        <v>682</v>
      </c>
      <c r="E602" t="s">
        <v>176</v>
      </c>
      <c r="F602">
        <v>1</v>
      </c>
      <c r="G602" t="s">
        <v>153</v>
      </c>
    </row>
    <row r="603" spans="1:9" x14ac:dyDescent="0.25">
      <c r="A603" t="s">
        <v>830</v>
      </c>
      <c r="B603" t="s">
        <v>834</v>
      </c>
      <c r="C603" t="s">
        <v>835</v>
      </c>
      <c r="D603" t="s">
        <v>682</v>
      </c>
      <c r="E603" t="s">
        <v>176</v>
      </c>
      <c r="F603">
        <v>98</v>
      </c>
    </row>
    <row r="604" spans="1:9" x14ac:dyDescent="0.25">
      <c r="A604" t="s">
        <v>830</v>
      </c>
      <c r="B604" t="s">
        <v>834</v>
      </c>
      <c r="C604" t="s">
        <v>835</v>
      </c>
      <c r="D604" t="s">
        <v>682</v>
      </c>
      <c r="E604" t="s">
        <v>176</v>
      </c>
      <c r="F604">
        <v>79</v>
      </c>
    </row>
    <row r="605" spans="1:9" x14ac:dyDescent="0.25">
      <c r="A605" t="s">
        <v>889</v>
      </c>
      <c r="C605" t="s">
        <v>890</v>
      </c>
      <c r="D605" t="s">
        <v>682</v>
      </c>
      <c r="E605" t="s">
        <v>176</v>
      </c>
      <c r="F605">
        <v>77</v>
      </c>
    </row>
    <row r="606" spans="1:9" x14ac:dyDescent="0.25">
      <c r="A606" t="s">
        <v>902</v>
      </c>
      <c r="C606" t="s">
        <v>903</v>
      </c>
      <c r="D606" t="s">
        <v>682</v>
      </c>
      <c r="E606" t="s">
        <v>176</v>
      </c>
      <c r="F606">
        <v>92</v>
      </c>
    </row>
    <row r="607" spans="1:9" x14ac:dyDescent="0.25">
      <c r="A607" t="s">
        <v>933</v>
      </c>
      <c r="C607" t="s">
        <v>935</v>
      </c>
      <c r="D607" t="s">
        <v>682</v>
      </c>
      <c r="E607" t="s">
        <v>936</v>
      </c>
      <c r="F607">
        <v>14</v>
      </c>
    </row>
    <row r="608" spans="1:9" x14ac:dyDescent="0.25">
      <c r="A608" t="s">
        <v>891</v>
      </c>
      <c r="C608" t="s">
        <v>890</v>
      </c>
      <c r="D608" t="s">
        <v>682</v>
      </c>
      <c r="E608" t="s">
        <v>892</v>
      </c>
      <c r="F608">
        <v>82</v>
      </c>
    </row>
    <row r="609" spans="1:7" x14ac:dyDescent="0.25">
      <c r="A609" t="s">
        <v>265</v>
      </c>
      <c r="C609" t="s">
        <v>267</v>
      </c>
      <c r="D609" t="s">
        <v>270</v>
      </c>
      <c r="E609" t="s">
        <v>270</v>
      </c>
      <c r="F609">
        <v>1</v>
      </c>
      <c r="G609" t="s">
        <v>153</v>
      </c>
    </row>
    <row r="610" spans="1:7" x14ac:dyDescent="0.25">
      <c r="A610" t="s">
        <v>957</v>
      </c>
      <c r="C610" t="s">
        <v>959</v>
      </c>
      <c r="D610" t="s">
        <v>958</v>
      </c>
      <c r="F610">
        <v>98</v>
      </c>
    </row>
    <row r="611" spans="1:7" x14ac:dyDescent="0.25">
      <c r="A611" t="s">
        <v>960</v>
      </c>
      <c r="C611" t="s">
        <v>959</v>
      </c>
      <c r="D611" t="s">
        <v>958</v>
      </c>
      <c r="F611">
        <v>30</v>
      </c>
    </row>
    <row r="612" spans="1:7" x14ac:dyDescent="0.25">
      <c r="A612" t="s">
        <v>1013</v>
      </c>
      <c r="B612" t="s">
        <v>1014</v>
      </c>
      <c r="D612" t="s">
        <v>1015</v>
      </c>
      <c r="F612">
        <v>10</v>
      </c>
    </row>
    <row r="613" spans="1:7" x14ac:dyDescent="0.25">
      <c r="A613" t="s">
        <v>1141</v>
      </c>
      <c r="B613" t="s">
        <v>1142</v>
      </c>
      <c r="C613" t="s">
        <v>1229</v>
      </c>
      <c r="D613" t="s">
        <v>1228</v>
      </c>
    </row>
    <row r="614" spans="1:7" x14ac:dyDescent="0.25">
      <c r="A614" t="s">
        <v>1141</v>
      </c>
      <c r="B614" t="s">
        <v>1142</v>
      </c>
      <c r="C614" t="s">
        <v>1230</v>
      </c>
      <c r="D614" t="s">
        <v>1228</v>
      </c>
    </row>
    <row r="615" spans="1:7" x14ac:dyDescent="0.25">
      <c r="A615" t="s">
        <v>817</v>
      </c>
      <c r="B615" t="s">
        <v>818</v>
      </c>
      <c r="C615" t="s">
        <v>820</v>
      </c>
      <c r="D615" t="s">
        <v>819</v>
      </c>
      <c r="F615">
        <v>99</v>
      </c>
    </row>
    <row r="616" spans="1:7" x14ac:dyDescent="0.25">
      <c r="A616" t="s">
        <v>1141</v>
      </c>
      <c r="B616" t="s">
        <v>1142</v>
      </c>
      <c r="C616" t="s">
        <v>1223</v>
      </c>
      <c r="D616" t="s">
        <v>1222</v>
      </c>
    </row>
    <row r="617" spans="1:7" x14ac:dyDescent="0.25">
      <c r="A617" t="s">
        <v>532</v>
      </c>
      <c r="B617" t="s">
        <v>535</v>
      </c>
      <c r="C617" t="s">
        <v>534</v>
      </c>
      <c r="D617" t="s">
        <v>533</v>
      </c>
      <c r="E617" t="s">
        <v>688</v>
      </c>
      <c r="F617">
        <v>37</v>
      </c>
      <c r="G617" t="s">
        <v>474</v>
      </c>
    </row>
    <row r="618" spans="1:7" x14ac:dyDescent="0.25">
      <c r="A618" t="s">
        <v>1268</v>
      </c>
      <c r="B618" t="s">
        <v>1264</v>
      </c>
      <c r="C618" t="s">
        <v>1270</v>
      </c>
      <c r="D618" t="s">
        <v>1269</v>
      </c>
      <c r="F618">
        <v>37</v>
      </c>
    </row>
    <row r="619" spans="1:7" x14ac:dyDescent="0.25">
      <c r="A619" t="s">
        <v>1271</v>
      </c>
      <c r="B619" t="s">
        <v>1264</v>
      </c>
      <c r="D619" t="s">
        <v>1269</v>
      </c>
      <c r="F619">
        <v>61</v>
      </c>
    </row>
    <row r="620" spans="1:7" x14ac:dyDescent="0.25">
      <c r="A620" t="s">
        <v>1013</v>
      </c>
      <c r="B620" t="s">
        <v>1014</v>
      </c>
      <c r="C620" t="s">
        <v>1018</v>
      </c>
      <c r="D620" t="s">
        <v>1017</v>
      </c>
      <c r="F620">
        <v>9</v>
      </c>
    </row>
    <row r="621" spans="1:7" x14ac:dyDescent="0.25">
      <c r="A621" t="s">
        <v>156</v>
      </c>
      <c r="C621" t="s">
        <v>120</v>
      </c>
      <c r="D621" t="s">
        <v>157</v>
      </c>
      <c r="E621" t="s">
        <v>157</v>
      </c>
      <c r="F621">
        <v>17</v>
      </c>
      <c r="G621" t="s">
        <v>153</v>
      </c>
    </row>
    <row r="622" spans="1:7" x14ac:dyDescent="0.25">
      <c r="A622" t="s">
        <v>1013</v>
      </c>
      <c r="B622" t="s">
        <v>1014</v>
      </c>
      <c r="D622" t="s">
        <v>1026</v>
      </c>
      <c r="F622">
        <v>1</v>
      </c>
    </row>
    <row r="623" spans="1:7" x14ac:dyDescent="0.25">
      <c r="A623" t="s">
        <v>24</v>
      </c>
      <c r="C623" t="s">
        <v>15</v>
      </c>
      <c r="D623" t="s">
        <v>685</v>
      </c>
      <c r="E623" t="s">
        <v>25</v>
      </c>
      <c r="F623">
        <v>62</v>
      </c>
      <c r="G623" t="s">
        <v>153</v>
      </c>
    </row>
    <row r="624" spans="1:7" x14ac:dyDescent="0.25">
      <c r="A624" t="s">
        <v>386</v>
      </c>
      <c r="B624" t="s">
        <v>387</v>
      </c>
      <c r="C624" t="s">
        <v>396</v>
      </c>
      <c r="D624" t="s">
        <v>685</v>
      </c>
      <c r="E624" t="s">
        <v>25</v>
      </c>
      <c r="F624">
        <v>14</v>
      </c>
      <c r="G624" t="s">
        <v>389</v>
      </c>
    </row>
    <row r="625" spans="1:7" x14ac:dyDescent="0.25">
      <c r="A625" t="s">
        <v>926</v>
      </c>
      <c r="C625" t="s">
        <v>927</v>
      </c>
      <c r="D625" t="s">
        <v>685</v>
      </c>
      <c r="E625" t="s">
        <v>25</v>
      </c>
      <c r="F625">
        <v>80</v>
      </c>
    </row>
    <row r="626" spans="1:7" x14ac:dyDescent="0.25">
      <c r="A626" t="s">
        <v>926</v>
      </c>
      <c r="C626" t="s">
        <v>928</v>
      </c>
      <c r="D626" t="s">
        <v>685</v>
      </c>
      <c r="E626" t="s">
        <v>25</v>
      </c>
      <c r="F626">
        <v>4</v>
      </c>
    </row>
    <row r="627" spans="1:7" x14ac:dyDescent="0.25">
      <c r="A627" t="s">
        <v>904</v>
      </c>
      <c r="C627" t="s">
        <v>903</v>
      </c>
      <c r="D627" t="s">
        <v>685</v>
      </c>
      <c r="F627">
        <v>82</v>
      </c>
    </row>
    <row r="628" spans="1:7" x14ac:dyDescent="0.25">
      <c r="A628" t="s">
        <v>1141</v>
      </c>
      <c r="B628" t="s">
        <v>1142</v>
      </c>
      <c r="C628" t="s">
        <v>638</v>
      </c>
      <c r="D628" t="s">
        <v>685</v>
      </c>
    </row>
    <row r="629" spans="1:7" x14ac:dyDescent="0.25">
      <c r="A629" t="s">
        <v>144</v>
      </c>
      <c r="C629" s="1" t="s">
        <v>168</v>
      </c>
      <c r="D629" t="s">
        <v>690</v>
      </c>
      <c r="E629" t="s">
        <v>689</v>
      </c>
      <c r="F629">
        <v>2</v>
      </c>
      <c r="G629" t="s">
        <v>153</v>
      </c>
    </row>
    <row r="630" spans="1:7" x14ac:dyDescent="0.25">
      <c r="A630" t="s">
        <v>144</v>
      </c>
      <c r="C630" s="1" t="s">
        <v>168</v>
      </c>
      <c r="D630" t="s">
        <v>145</v>
      </c>
      <c r="E630" t="s">
        <v>633</v>
      </c>
      <c r="F630">
        <v>14</v>
      </c>
      <c r="G630" t="s">
        <v>153</v>
      </c>
    </row>
    <row r="631" spans="1:7" x14ac:dyDescent="0.25">
      <c r="A631" t="s">
        <v>144</v>
      </c>
      <c r="C631" t="s">
        <v>146</v>
      </c>
      <c r="D631" t="s">
        <v>147</v>
      </c>
      <c r="E631" t="s">
        <v>697</v>
      </c>
      <c r="F631">
        <v>38</v>
      </c>
      <c r="G631" t="s">
        <v>153</v>
      </c>
    </row>
    <row r="632" spans="1:7" x14ac:dyDescent="0.25">
      <c r="A632" t="s">
        <v>144</v>
      </c>
      <c r="C632" s="1" t="s">
        <v>168</v>
      </c>
      <c r="D632" t="s">
        <v>148</v>
      </c>
      <c r="E632" t="s">
        <v>698</v>
      </c>
      <c r="F632">
        <v>5</v>
      </c>
      <c r="G632" t="s">
        <v>153</v>
      </c>
    </row>
    <row r="633" spans="1:7" x14ac:dyDescent="0.25">
      <c r="A633" t="s">
        <v>1141</v>
      </c>
      <c r="B633" t="s">
        <v>1142</v>
      </c>
      <c r="C633" t="s">
        <v>1207</v>
      </c>
      <c r="D633" t="s">
        <v>1453</v>
      </c>
      <c r="E633" t="s">
        <v>1452</v>
      </c>
    </row>
    <row r="634" spans="1:7" x14ac:dyDescent="0.25">
      <c r="A634" t="s">
        <v>531</v>
      </c>
      <c r="B634" t="s">
        <v>461</v>
      </c>
      <c r="C634" t="s">
        <v>467</v>
      </c>
      <c r="D634" t="s">
        <v>536</v>
      </c>
      <c r="E634" t="s">
        <v>536</v>
      </c>
      <c r="F634">
        <v>9</v>
      </c>
      <c r="G634" t="s">
        <v>462</v>
      </c>
    </row>
    <row r="635" spans="1:7" x14ac:dyDescent="0.25">
      <c r="A635" t="s">
        <v>1089</v>
      </c>
      <c r="C635" t="s">
        <v>1134</v>
      </c>
      <c r="D635" t="s">
        <v>1133</v>
      </c>
      <c r="F635">
        <v>1</v>
      </c>
    </row>
    <row r="636" spans="1:7" x14ac:dyDescent="0.25">
      <c r="A636" t="s">
        <v>1141</v>
      </c>
      <c r="B636" t="s">
        <v>1142</v>
      </c>
      <c r="D636" t="s">
        <v>1200</v>
      </c>
      <c r="G636" t="s">
        <v>1201</v>
      </c>
    </row>
    <row r="637" spans="1:7" x14ac:dyDescent="0.25">
      <c r="A637" t="s">
        <v>1072</v>
      </c>
      <c r="B637" t="s">
        <v>1073</v>
      </c>
      <c r="C637" t="s">
        <v>1084</v>
      </c>
      <c r="D637" t="s">
        <v>1083</v>
      </c>
      <c r="E637" t="s">
        <v>1459</v>
      </c>
      <c r="F637">
        <v>5</v>
      </c>
    </row>
    <row r="638" spans="1:7" x14ac:dyDescent="0.25">
      <c r="A638" t="s">
        <v>1072</v>
      </c>
      <c r="B638" t="s">
        <v>1073</v>
      </c>
      <c r="D638" t="s">
        <v>1083</v>
      </c>
      <c r="F638">
        <v>1</v>
      </c>
      <c r="G638" t="s">
        <v>1075</v>
      </c>
    </row>
    <row r="639" spans="1:7" x14ac:dyDescent="0.25">
      <c r="A639" t="s">
        <v>356</v>
      </c>
      <c r="C639" t="s">
        <v>364</v>
      </c>
      <c r="D639" t="s">
        <v>367</v>
      </c>
      <c r="E639" t="s">
        <v>683</v>
      </c>
      <c r="F639">
        <v>6</v>
      </c>
      <c r="G639" t="s">
        <v>363</v>
      </c>
    </row>
    <row r="640" spans="1:7" x14ac:dyDescent="0.25">
      <c r="A640" t="s">
        <v>368</v>
      </c>
      <c r="C640" t="s">
        <v>364</v>
      </c>
      <c r="D640" t="s">
        <v>367</v>
      </c>
      <c r="E640" t="s">
        <v>683</v>
      </c>
      <c r="F640">
        <v>7</v>
      </c>
      <c r="G640" t="s">
        <v>363</v>
      </c>
    </row>
    <row r="641" spans="1:7" x14ac:dyDescent="0.25">
      <c r="A641" t="s">
        <v>369</v>
      </c>
      <c r="C641" t="s">
        <v>364</v>
      </c>
      <c r="D641" t="s">
        <v>367</v>
      </c>
      <c r="E641" t="s">
        <v>683</v>
      </c>
      <c r="F641">
        <v>5</v>
      </c>
      <c r="G641" t="s">
        <v>363</v>
      </c>
    </row>
    <row r="642" spans="1:7" x14ac:dyDescent="0.25">
      <c r="A642" t="s">
        <v>370</v>
      </c>
      <c r="C642" t="s">
        <v>364</v>
      </c>
      <c r="D642" t="s">
        <v>367</v>
      </c>
      <c r="E642" t="s">
        <v>683</v>
      </c>
      <c r="F642">
        <v>5</v>
      </c>
      <c r="G642" t="s">
        <v>363</v>
      </c>
    </row>
    <row r="643" spans="1:7" x14ac:dyDescent="0.25">
      <c r="A643" t="s">
        <v>371</v>
      </c>
      <c r="C643" t="s">
        <v>364</v>
      </c>
      <c r="D643" t="s">
        <v>367</v>
      </c>
      <c r="E643" t="s">
        <v>683</v>
      </c>
      <c r="F643">
        <v>4</v>
      </c>
      <c r="G643" t="s">
        <v>363</v>
      </c>
    </row>
    <row r="644" spans="1:7" x14ac:dyDescent="0.25">
      <c r="A644" t="s">
        <v>372</v>
      </c>
      <c r="C644" t="s">
        <v>364</v>
      </c>
      <c r="D644" t="s">
        <v>367</v>
      </c>
      <c r="E644" t="s">
        <v>683</v>
      </c>
      <c r="F644">
        <v>10</v>
      </c>
      <c r="G644" t="s">
        <v>363</v>
      </c>
    </row>
    <row r="645" spans="1:7" x14ac:dyDescent="0.25">
      <c r="A645" t="s">
        <v>1089</v>
      </c>
      <c r="C645" t="s">
        <v>1112</v>
      </c>
      <c r="D645" t="s">
        <v>1111</v>
      </c>
      <c r="F645">
        <v>2</v>
      </c>
    </row>
    <row r="646" spans="1:7" x14ac:dyDescent="0.25">
      <c r="A646" t="s">
        <v>265</v>
      </c>
      <c r="C646" t="s">
        <v>274</v>
      </c>
      <c r="D646" t="s">
        <v>276</v>
      </c>
      <c r="E646" t="s">
        <v>276</v>
      </c>
      <c r="F646">
        <v>2</v>
      </c>
      <c r="G646" t="s">
        <v>153</v>
      </c>
    </row>
    <row r="647" spans="1:7" x14ac:dyDescent="0.25">
      <c r="A647" t="s">
        <v>729</v>
      </c>
      <c r="B647" t="s">
        <v>730</v>
      </c>
      <c r="C647" t="s">
        <v>731</v>
      </c>
      <c r="D647" t="s">
        <v>276</v>
      </c>
      <c r="F647">
        <v>93</v>
      </c>
    </row>
    <row r="648" spans="1:7" x14ac:dyDescent="0.25">
      <c r="A648" t="s">
        <v>575</v>
      </c>
      <c r="B648" t="s">
        <v>576</v>
      </c>
      <c r="C648" t="s">
        <v>577</v>
      </c>
      <c r="D648" t="s">
        <v>276</v>
      </c>
      <c r="F648">
        <v>99</v>
      </c>
      <c r="G648" t="s">
        <v>153</v>
      </c>
    </row>
    <row r="649" spans="1:7" x14ac:dyDescent="0.25">
      <c r="A649" t="s">
        <v>990</v>
      </c>
      <c r="C649" t="s">
        <v>991</v>
      </c>
      <c r="D649" t="s">
        <v>276</v>
      </c>
      <c r="F649">
        <v>30</v>
      </c>
    </row>
    <row r="650" spans="1:7" x14ac:dyDescent="0.25">
      <c r="A650" t="s">
        <v>1141</v>
      </c>
      <c r="B650" t="s">
        <v>1142</v>
      </c>
      <c r="C650" t="s">
        <v>1172</v>
      </c>
      <c r="D650" t="s">
        <v>276</v>
      </c>
    </row>
    <row r="651" spans="1:7" x14ac:dyDescent="0.25">
      <c r="A651" t="s">
        <v>1350</v>
      </c>
      <c r="C651" t="s">
        <v>1327</v>
      </c>
      <c r="D651" t="s">
        <v>276</v>
      </c>
      <c r="F651">
        <v>1</v>
      </c>
    </row>
    <row r="652" spans="1:7" x14ac:dyDescent="0.25">
      <c r="A652" t="s">
        <v>1368</v>
      </c>
      <c r="C652" t="s">
        <v>1206</v>
      </c>
      <c r="D652" t="s">
        <v>276</v>
      </c>
      <c r="F652">
        <v>1</v>
      </c>
    </row>
    <row r="653" spans="1:7" x14ac:dyDescent="0.25">
      <c r="A653" t="s">
        <v>1368</v>
      </c>
      <c r="C653" t="s">
        <v>1374</v>
      </c>
      <c r="D653" t="s">
        <v>276</v>
      </c>
      <c r="F653">
        <v>2</v>
      </c>
    </row>
    <row r="654" spans="1:7" x14ac:dyDescent="0.25">
      <c r="A654" t="s">
        <v>1368</v>
      </c>
      <c r="C654" t="s">
        <v>1375</v>
      </c>
      <c r="D654" t="s">
        <v>276</v>
      </c>
      <c r="F654">
        <v>4</v>
      </c>
    </row>
    <row r="655" spans="1:7" x14ac:dyDescent="0.25">
      <c r="A655" t="s">
        <v>1368</v>
      </c>
      <c r="C655" t="s">
        <v>1380</v>
      </c>
      <c r="D655" t="s">
        <v>276</v>
      </c>
      <c r="F655">
        <v>2</v>
      </c>
    </row>
    <row r="656" spans="1:7" x14ac:dyDescent="0.25">
      <c r="A656" t="s">
        <v>1368</v>
      </c>
      <c r="C656" t="s">
        <v>1383</v>
      </c>
      <c r="D656" t="s">
        <v>276</v>
      </c>
      <c r="F656">
        <v>1</v>
      </c>
    </row>
    <row r="657" spans="1:7" x14ac:dyDescent="0.25">
      <c r="A657" t="s">
        <v>1368</v>
      </c>
      <c r="C657" t="s">
        <v>1373</v>
      </c>
      <c r="D657" t="s">
        <v>1372</v>
      </c>
      <c r="F657">
        <v>1</v>
      </c>
    </row>
    <row r="658" spans="1:7" x14ac:dyDescent="0.25">
      <c r="A658" t="s">
        <v>1368</v>
      </c>
      <c r="C658" t="s">
        <v>1382</v>
      </c>
      <c r="D658" t="s">
        <v>1372</v>
      </c>
      <c r="F658">
        <v>1</v>
      </c>
    </row>
    <row r="659" spans="1:7" x14ac:dyDescent="0.25">
      <c r="A659" t="s">
        <v>1411</v>
      </c>
      <c r="C659" t="s">
        <v>1419</v>
      </c>
      <c r="D659" t="s">
        <v>1372</v>
      </c>
      <c r="F659">
        <v>21</v>
      </c>
    </row>
    <row r="660" spans="1:7" x14ac:dyDescent="0.25">
      <c r="A660" t="s">
        <v>1411</v>
      </c>
      <c r="C660" t="s">
        <v>1420</v>
      </c>
      <c r="D660" t="s">
        <v>1372</v>
      </c>
      <c r="F660">
        <v>19</v>
      </c>
    </row>
    <row r="661" spans="1:7" x14ac:dyDescent="0.25">
      <c r="A661" t="s">
        <v>764</v>
      </c>
      <c r="B661" t="s">
        <v>765</v>
      </c>
      <c r="C661" t="s">
        <v>752</v>
      </c>
      <c r="D661" t="s">
        <v>766</v>
      </c>
      <c r="F661">
        <v>94</v>
      </c>
    </row>
    <row r="662" spans="1:7" x14ac:dyDescent="0.25">
      <c r="A662" t="s">
        <v>1368</v>
      </c>
      <c r="C662" t="s">
        <v>1371</v>
      </c>
      <c r="D662" t="s">
        <v>1370</v>
      </c>
      <c r="F662">
        <v>1</v>
      </c>
    </row>
    <row r="663" spans="1:7" x14ac:dyDescent="0.25">
      <c r="A663" t="s">
        <v>284</v>
      </c>
      <c r="B663" t="s">
        <v>354</v>
      </c>
      <c r="C663" t="s">
        <v>283</v>
      </c>
      <c r="D663" t="s">
        <v>282</v>
      </c>
      <c r="E663" t="s">
        <v>684</v>
      </c>
      <c r="F663">
        <v>3</v>
      </c>
      <c r="G663" t="s">
        <v>324</v>
      </c>
    </row>
    <row r="664" spans="1:7" x14ac:dyDescent="0.25">
      <c r="A664" t="s">
        <v>284</v>
      </c>
      <c r="B664" t="s">
        <v>354</v>
      </c>
      <c r="C664" t="s">
        <v>285</v>
      </c>
      <c r="D664" t="s">
        <v>282</v>
      </c>
      <c r="E664" t="s">
        <v>684</v>
      </c>
      <c r="F664">
        <v>3</v>
      </c>
      <c r="G664" t="s">
        <v>324</v>
      </c>
    </row>
    <row r="665" spans="1:7" x14ac:dyDescent="0.25">
      <c r="A665" t="s">
        <v>284</v>
      </c>
      <c r="B665" t="s">
        <v>354</v>
      </c>
      <c r="C665" t="s">
        <v>286</v>
      </c>
      <c r="D665" t="s">
        <v>282</v>
      </c>
      <c r="E665" t="s">
        <v>684</v>
      </c>
      <c r="F665">
        <v>3</v>
      </c>
      <c r="G665" t="s">
        <v>324</v>
      </c>
    </row>
    <row r="666" spans="1:7" x14ac:dyDescent="0.25">
      <c r="A666" t="s">
        <v>284</v>
      </c>
      <c r="B666" t="s">
        <v>354</v>
      </c>
      <c r="C666" t="s">
        <v>287</v>
      </c>
      <c r="D666" t="s">
        <v>282</v>
      </c>
      <c r="E666" t="s">
        <v>684</v>
      </c>
      <c r="F666">
        <v>2</v>
      </c>
      <c r="G666" t="s">
        <v>324</v>
      </c>
    </row>
    <row r="667" spans="1:7" x14ac:dyDescent="0.25">
      <c r="A667" t="s">
        <v>284</v>
      </c>
      <c r="B667" t="s">
        <v>354</v>
      </c>
      <c r="C667" t="s">
        <v>288</v>
      </c>
      <c r="D667" t="s">
        <v>282</v>
      </c>
      <c r="E667" t="s">
        <v>684</v>
      </c>
      <c r="F667">
        <v>3</v>
      </c>
      <c r="G667" t="s">
        <v>324</v>
      </c>
    </row>
    <row r="668" spans="1:7" x14ac:dyDescent="0.25">
      <c r="A668" t="s">
        <v>284</v>
      </c>
      <c r="B668" t="s">
        <v>354</v>
      </c>
      <c r="C668" t="s">
        <v>289</v>
      </c>
      <c r="D668" t="s">
        <v>282</v>
      </c>
      <c r="E668" t="s">
        <v>684</v>
      </c>
      <c r="F668">
        <v>2</v>
      </c>
      <c r="G668" t="s">
        <v>324</v>
      </c>
    </row>
    <row r="669" spans="1:7" x14ac:dyDescent="0.25">
      <c r="A669" t="s">
        <v>284</v>
      </c>
      <c r="B669" t="s">
        <v>354</v>
      </c>
      <c r="C669" t="s">
        <v>290</v>
      </c>
      <c r="D669" t="s">
        <v>282</v>
      </c>
      <c r="E669" t="s">
        <v>684</v>
      </c>
      <c r="F669">
        <v>4</v>
      </c>
      <c r="G669" t="s">
        <v>324</v>
      </c>
    </row>
    <row r="670" spans="1:7" x14ac:dyDescent="0.25">
      <c r="A670" t="s">
        <v>284</v>
      </c>
      <c r="B670" t="s">
        <v>354</v>
      </c>
      <c r="C670" t="s">
        <v>291</v>
      </c>
      <c r="D670" t="s">
        <v>282</v>
      </c>
      <c r="E670" t="s">
        <v>684</v>
      </c>
      <c r="F670">
        <v>4</v>
      </c>
      <c r="G670" t="s">
        <v>324</v>
      </c>
    </row>
    <row r="671" spans="1:7" x14ac:dyDescent="0.25">
      <c r="A671" t="s">
        <v>284</v>
      </c>
      <c r="B671" t="s">
        <v>354</v>
      </c>
      <c r="C671" t="s">
        <v>292</v>
      </c>
      <c r="D671" t="s">
        <v>282</v>
      </c>
      <c r="E671" t="s">
        <v>684</v>
      </c>
      <c r="F671">
        <v>4</v>
      </c>
      <c r="G671" t="s">
        <v>324</v>
      </c>
    </row>
    <row r="672" spans="1:7" x14ac:dyDescent="0.25">
      <c r="A672" t="s">
        <v>284</v>
      </c>
      <c r="B672" t="s">
        <v>354</v>
      </c>
      <c r="C672" t="s">
        <v>293</v>
      </c>
      <c r="D672" t="s">
        <v>282</v>
      </c>
      <c r="E672" t="s">
        <v>684</v>
      </c>
      <c r="F672">
        <v>3</v>
      </c>
      <c r="G672" t="s">
        <v>324</v>
      </c>
    </row>
    <row r="673" spans="1:7" x14ac:dyDescent="0.25">
      <c r="A673" t="s">
        <v>284</v>
      </c>
      <c r="B673" t="s">
        <v>354</v>
      </c>
      <c r="C673" t="s">
        <v>294</v>
      </c>
      <c r="D673" t="s">
        <v>282</v>
      </c>
      <c r="E673" t="s">
        <v>684</v>
      </c>
      <c r="F673">
        <v>4</v>
      </c>
      <c r="G673" t="s">
        <v>324</v>
      </c>
    </row>
    <row r="674" spans="1:7" x14ac:dyDescent="0.25">
      <c r="A674" t="s">
        <v>284</v>
      </c>
      <c r="B674" t="s">
        <v>354</v>
      </c>
      <c r="C674" t="s">
        <v>295</v>
      </c>
      <c r="D674" t="s">
        <v>282</v>
      </c>
      <c r="E674" t="s">
        <v>684</v>
      </c>
      <c r="F674">
        <v>2</v>
      </c>
      <c r="G674" t="s">
        <v>324</v>
      </c>
    </row>
    <row r="675" spans="1:7" x14ac:dyDescent="0.25">
      <c r="A675" t="s">
        <v>284</v>
      </c>
      <c r="B675" t="s">
        <v>354</v>
      </c>
      <c r="C675" t="s">
        <v>296</v>
      </c>
      <c r="D675" t="s">
        <v>282</v>
      </c>
      <c r="E675" t="s">
        <v>684</v>
      </c>
      <c r="F675">
        <v>2</v>
      </c>
      <c r="G675" t="s">
        <v>324</v>
      </c>
    </row>
    <row r="676" spans="1:7" x14ac:dyDescent="0.25">
      <c r="A676" t="s">
        <v>284</v>
      </c>
      <c r="B676" t="s">
        <v>354</v>
      </c>
      <c r="C676" t="s">
        <v>297</v>
      </c>
      <c r="D676" t="s">
        <v>282</v>
      </c>
      <c r="E676" t="s">
        <v>684</v>
      </c>
      <c r="F676">
        <v>3</v>
      </c>
      <c r="G676" t="s">
        <v>324</v>
      </c>
    </row>
    <row r="677" spans="1:7" x14ac:dyDescent="0.25">
      <c r="A677" t="s">
        <v>284</v>
      </c>
      <c r="B677" t="s">
        <v>354</v>
      </c>
      <c r="C677" t="s">
        <v>298</v>
      </c>
      <c r="D677" t="s">
        <v>282</v>
      </c>
      <c r="E677" t="s">
        <v>684</v>
      </c>
      <c r="F677">
        <v>3</v>
      </c>
      <c r="G677" t="s">
        <v>324</v>
      </c>
    </row>
    <row r="678" spans="1:7" x14ac:dyDescent="0.25">
      <c r="A678" t="s">
        <v>284</v>
      </c>
      <c r="B678" t="s">
        <v>354</v>
      </c>
      <c r="C678" t="s">
        <v>299</v>
      </c>
      <c r="D678" t="s">
        <v>282</v>
      </c>
      <c r="E678" t="s">
        <v>684</v>
      </c>
      <c r="F678">
        <v>3</v>
      </c>
      <c r="G678" t="s">
        <v>324</v>
      </c>
    </row>
    <row r="679" spans="1:7" x14ac:dyDescent="0.25">
      <c r="A679" t="s">
        <v>284</v>
      </c>
      <c r="B679" t="s">
        <v>354</v>
      </c>
      <c r="C679" t="s">
        <v>300</v>
      </c>
      <c r="D679" t="s">
        <v>282</v>
      </c>
      <c r="E679" t="s">
        <v>684</v>
      </c>
      <c r="F679">
        <v>3</v>
      </c>
      <c r="G679" t="s">
        <v>324</v>
      </c>
    </row>
    <row r="680" spans="1:7" x14ac:dyDescent="0.25">
      <c r="A680" t="s">
        <v>284</v>
      </c>
      <c r="B680" t="s">
        <v>354</v>
      </c>
      <c r="C680" t="s">
        <v>301</v>
      </c>
      <c r="D680" t="s">
        <v>282</v>
      </c>
      <c r="E680" t="s">
        <v>684</v>
      </c>
      <c r="F680">
        <v>3</v>
      </c>
      <c r="G680" t="s">
        <v>324</v>
      </c>
    </row>
    <row r="681" spans="1:7" x14ac:dyDescent="0.25">
      <c r="A681" t="s">
        <v>284</v>
      </c>
      <c r="B681" t="s">
        <v>354</v>
      </c>
      <c r="C681" t="s">
        <v>302</v>
      </c>
      <c r="D681" t="s">
        <v>282</v>
      </c>
      <c r="E681" t="s">
        <v>684</v>
      </c>
      <c r="F681">
        <v>4</v>
      </c>
      <c r="G681" t="s">
        <v>324</v>
      </c>
    </row>
    <row r="682" spans="1:7" x14ac:dyDescent="0.25">
      <c r="A682" t="s">
        <v>284</v>
      </c>
      <c r="B682" t="s">
        <v>354</v>
      </c>
      <c r="C682" t="s">
        <v>303</v>
      </c>
      <c r="D682" t="s">
        <v>282</v>
      </c>
      <c r="E682" t="s">
        <v>684</v>
      </c>
      <c r="F682">
        <v>3</v>
      </c>
      <c r="G682" t="s">
        <v>324</v>
      </c>
    </row>
    <row r="683" spans="1:7" x14ac:dyDescent="0.25">
      <c r="A683" t="s">
        <v>284</v>
      </c>
      <c r="B683" t="s">
        <v>354</v>
      </c>
      <c r="C683" t="s">
        <v>304</v>
      </c>
      <c r="D683" t="s">
        <v>282</v>
      </c>
      <c r="E683" t="s">
        <v>684</v>
      </c>
      <c r="F683">
        <v>3</v>
      </c>
      <c r="G683" t="s">
        <v>324</v>
      </c>
    </row>
    <row r="684" spans="1:7" x14ac:dyDescent="0.25">
      <c r="A684" t="s">
        <v>284</v>
      </c>
      <c r="B684" t="s">
        <v>354</v>
      </c>
      <c r="C684" t="s">
        <v>305</v>
      </c>
      <c r="D684" t="s">
        <v>282</v>
      </c>
      <c r="E684" t="s">
        <v>684</v>
      </c>
      <c r="F684">
        <v>3</v>
      </c>
      <c r="G684" t="s">
        <v>324</v>
      </c>
    </row>
    <row r="685" spans="1:7" x14ac:dyDescent="0.25">
      <c r="A685" t="s">
        <v>284</v>
      </c>
      <c r="B685" t="s">
        <v>354</v>
      </c>
      <c r="C685" t="s">
        <v>306</v>
      </c>
      <c r="D685" t="s">
        <v>282</v>
      </c>
      <c r="E685" t="s">
        <v>684</v>
      </c>
      <c r="F685">
        <v>3</v>
      </c>
      <c r="G685" t="s">
        <v>324</v>
      </c>
    </row>
    <row r="686" spans="1:7" x14ac:dyDescent="0.25">
      <c r="A686" t="s">
        <v>284</v>
      </c>
      <c r="B686" t="s">
        <v>354</v>
      </c>
      <c r="C686" t="s">
        <v>307</v>
      </c>
      <c r="D686" t="s">
        <v>282</v>
      </c>
      <c r="E686" t="s">
        <v>684</v>
      </c>
      <c r="F686">
        <v>3</v>
      </c>
      <c r="G686" t="s">
        <v>324</v>
      </c>
    </row>
    <row r="687" spans="1:7" x14ac:dyDescent="0.25">
      <c r="A687" t="s">
        <v>284</v>
      </c>
      <c r="B687" t="s">
        <v>354</v>
      </c>
      <c r="C687" t="s">
        <v>308</v>
      </c>
      <c r="D687" t="s">
        <v>282</v>
      </c>
      <c r="E687" t="s">
        <v>684</v>
      </c>
      <c r="F687">
        <v>2</v>
      </c>
      <c r="G687" t="s">
        <v>324</v>
      </c>
    </row>
    <row r="688" spans="1:7" x14ac:dyDescent="0.25">
      <c r="A688" t="s">
        <v>284</v>
      </c>
      <c r="B688" t="s">
        <v>354</v>
      </c>
      <c r="C688" t="s">
        <v>309</v>
      </c>
      <c r="D688" t="s">
        <v>282</v>
      </c>
      <c r="E688" t="s">
        <v>684</v>
      </c>
      <c r="F688">
        <v>4</v>
      </c>
      <c r="G688" t="s">
        <v>324</v>
      </c>
    </row>
    <row r="689" spans="1:7" x14ac:dyDescent="0.25">
      <c r="A689" s="2" t="s">
        <v>352</v>
      </c>
      <c r="B689" t="s">
        <v>353</v>
      </c>
      <c r="C689" t="s">
        <v>355</v>
      </c>
      <c r="D689" t="s">
        <v>282</v>
      </c>
      <c r="E689" t="s">
        <v>684</v>
      </c>
      <c r="F689">
        <v>69</v>
      </c>
      <c r="G689" t="s">
        <v>324</v>
      </c>
    </row>
    <row r="690" spans="1:7" x14ac:dyDescent="0.25">
      <c r="A690" t="s">
        <v>476</v>
      </c>
      <c r="B690" t="s">
        <v>477</v>
      </c>
      <c r="C690" t="s">
        <v>478</v>
      </c>
      <c r="D690" t="s">
        <v>282</v>
      </c>
      <c r="E690" t="s">
        <v>684</v>
      </c>
      <c r="F690">
        <v>2</v>
      </c>
      <c r="G690" t="s">
        <v>324</v>
      </c>
    </row>
    <row r="691" spans="1:7" x14ac:dyDescent="0.25">
      <c r="A691" t="s">
        <v>476</v>
      </c>
      <c r="B691" t="s">
        <v>477</v>
      </c>
      <c r="C691" t="s">
        <v>479</v>
      </c>
      <c r="D691" t="s">
        <v>282</v>
      </c>
      <c r="E691" t="s">
        <v>684</v>
      </c>
      <c r="F691">
        <v>1</v>
      </c>
      <c r="G691" t="s">
        <v>324</v>
      </c>
    </row>
    <row r="692" spans="1:7" x14ac:dyDescent="0.25">
      <c r="A692" t="s">
        <v>476</v>
      </c>
      <c r="B692" t="s">
        <v>477</v>
      </c>
      <c r="C692" t="s">
        <v>480</v>
      </c>
      <c r="D692" t="s">
        <v>282</v>
      </c>
      <c r="E692" t="s">
        <v>684</v>
      </c>
      <c r="F692">
        <v>2</v>
      </c>
      <c r="G692" t="s">
        <v>324</v>
      </c>
    </row>
    <row r="693" spans="1:7" x14ac:dyDescent="0.25">
      <c r="A693" t="s">
        <v>476</v>
      </c>
      <c r="B693" t="s">
        <v>477</v>
      </c>
      <c r="C693" t="s">
        <v>481</v>
      </c>
      <c r="D693" t="s">
        <v>282</v>
      </c>
      <c r="E693" t="s">
        <v>684</v>
      </c>
      <c r="F693">
        <v>2</v>
      </c>
      <c r="G693" t="s">
        <v>324</v>
      </c>
    </row>
    <row r="694" spans="1:7" x14ac:dyDescent="0.25">
      <c r="A694" t="s">
        <v>476</v>
      </c>
      <c r="B694" t="s">
        <v>477</v>
      </c>
      <c r="C694" t="s">
        <v>482</v>
      </c>
      <c r="D694" t="s">
        <v>282</v>
      </c>
      <c r="E694" t="s">
        <v>684</v>
      </c>
      <c r="F694">
        <v>4</v>
      </c>
      <c r="G694" t="s">
        <v>324</v>
      </c>
    </row>
    <row r="695" spans="1:7" x14ac:dyDescent="0.25">
      <c r="A695" t="s">
        <v>476</v>
      </c>
      <c r="B695" t="s">
        <v>477</v>
      </c>
      <c r="C695" t="s">
        <v>483</v>
      </c>
      <c r="D695" t="s">
        <v>282</v>
      </c>
      <c r="E695" t="s">
        <v>684</v>
      </c>
      <c r="F695">
        <v>5</v>
      </c>
      <c r="G695" t="s">
        <v>324</v>
      </c>
    </row>
    <row r="696" spans="1:7" x14ac:dyDescent="0.25">
      <c r="A696" t="s">
        <v>476</v>
      </c>
      <c r="B696" t="s">
        <v>477</v>
      </c>
      <c r="C696" t="s">
        <v>484</v>
      </c>
      <c r="D696" t="s">
        <v>282</v>
      </c>
      <c r="E696" t="s">
        <v>684</v>
      </c>
      <c r="F696">
        <v>5</v>
      </c>
      <c r="G696" t="s">
        <v>324</v>
      </c>
    </row>
    <row r="697" spans="1:7" x14ac:dyDescent="0.25">
      <c r="A697" t="s">
        <v>476</v>
      </c>
      <c r="B697" t="s">
        <v>477</v>
      </c>
      <c r="C697" t="s">
        <v>485</v>
      </c>
      <c r="D697" t="s">
        <v>282</v>
      </c>
      <c r="E697" t="s">
        <v>684</v>
      </c>
      <c r="F697">
        <v>4</v>
      </c>
      <c r="G697" t="s">
        <v>324</v>
      </c>
    </row>
    <row r="698" spans="1:7" x14ac:dyDescent="0.25">
      <c r="A698" t="s">
        <v>476</v>
      </c>
      <c r="B698" t="s">
        <v>477</v>
      </c>
      <c r="C698" t="s">
        <v>486</v>
      </c>
      <c r="D698" t="s">
        <v>282</v>
      </c>
      <c r="E698" t="s">
        <v>684</v>
      </c>
      <c r="F698">
        <v>5</v>
      </c>
      <c r="G698" t="s">
        <v>324</v>
      </c>
    </row>
    <row r="699" spans="1:7" x14ac:dyDescent="0.25">
      <c r="A699" t="s">
        <v>476</v>
      </c>
      <c r="B699" t="s">
        <v>477</v>
      </c>
      <c r="C699" t="s">
        <v>487</v>
      </c>
      <c r="D699" t="s">
        <v>282</v>
      </c>
      <c r="E699" t="s">
        <v>684</v>
      </c>
      <c r="F699">
        <v>3</v>
      </c>
      <c r="G699" t="s">
        <v>324</v>
      </c>
    </row>
    <row r="700" spans="1:7" x14ac:dyDescent="0.25">
      <c r="A700" t="s">
        <v>476</v>
      </c>
      <c r="B700" t="s">
        <v>477</v>
      </c>
      <c r="C700" t="s">
        <v>488</v>
      </c>
      <c r="D700" t="s">
        <v>282</v>
      </c>
      <c r="E700" t="s">
        <v>684</v>
      </c>
      <c r="F700">
        <v>5</v>
      </c>
      <c r="G700" t="s">
        <v>324</v>
      </c>
    </row>
    <row r="701" spans="1:7" x14ac:dyDescent="0.25">
      <c r="A701" t="s">
        <v>476</v>
      </c>
      <c r="B701" t="s">
        <v>477</v>
      </c>
      <c r="C701" t="s">
        <v>489</v>
      </c>
      <c r="D701" t="s">
        <v>282</v>
      </c>
      <c r="E701" t="s">
        <v>684</v>
      </c>
      <c r="F701">
        <v>3</v>
      </c>
      <c r="G701" t="s">
        <v>324</v>
      </c>
    </row>
    <row r="702" spans="1:7" x14ac:dyDescent="0.25">
      <c r="A702" t="s">
        <v>476</v>
      </c>
      <c r="B702" t="s">
        <v>477</v>
      </c>
      <c r="C702" t="s">
        <v>490</v>
      </c>
      <c r="D702" t="s">
        <v>282</v>
      </c>
      <c r="E702" t="s">
        <v>684</v>
      </c>
      <c r="F702">
        <v>3</v>
      </c>
      <c r="G702" t="s">
        <v>324</v>
      </c>
    </row>
    <row r="703" spans="1:7" x14ac:dyDescent="0.25">
      <c r="A703" t="s">
        <v>476</v>
      </c>
      <c r="B703" t="s">
        <v>477</v>
      </c>
      <c r="C703" t="s">
        <v>491</v>
      </c>
      <c r="D703" t="s">
        <v>282</v>
      </c>
      <c r="E703" t="s">
        <v>684</v>
      </c>
      <c r="F703">
        <v>4</v>
      </c>
      <c r="G703" t="s">
        <v>324</v>
      </c>
    </row>
    <row r="704" spans="1:7" x14ac:dyDescent="0.25">
      <c r="A704" t="s">
        <v>476</v>
      </c>
      <c r="B704" t="s">
        <v>477</v>
      </c>
      <c r="C704" t="s">
        <v>492</v>
      </c>
      <c r="D704" t="s">
        <v>282</v>
      </c>
      <c r="E704" t="s">
        <v>684</v>
      </c>
      <c r="F704">
        <v>4</v>
      </c>
      <c r="G704" t="s">
        <v>324</v>
      </c>
    </row>
    <row r="705" spans="1:7" x14ac:dyDescent="0.25">
      <c r="A705" t="s">
        <v>476</v>
      </c>
      <c r="B705" t="s">
        <v>477</v>
      </c>
      <c r="C705" t="s">
        <v>493</v>
      </c>
      <c r="D705" t="s">
        <v>282</v>
      </c>
      <c r="E705" t="s">
        <v>684</v>
      </c>
      <c r="F705">
        <v>4</v>
      </c>
      <c r="G705" t="s">
        <v>324</v>
      </c>
    </row>
    <row r="706" spans="1:7" x14ac:dyDescent="0.25">
      <c r="A706" t="s">
        <v>476</v>
      </c>
      <c r="B706" t="s">
        <v>477</v>
      </c>
      <c r="C706" t="s">
        <v>494</v>
      </c>
      <c r="D706" t="s">
        <v>282</v>
      </c>
      <c r="E706" t="s">
        <v>684</v>
      </c>
      <c r="F706">
        <v>3</v>
      </c>
      <c r="G706" t="s">
        <v>324</v>
      </c>
    </row>
    <row r="707" spans="1:7" x14ac:dyDescent="0.25">
      <c r="A707" t="s">
        <v>476</v>
      </c>
      <c r="B707" t="s">
        <v>477</v>
      </c>
      <c r="C707" t="s">
        <v>495</v>
      </c>
      <c r="D707" t="s">
        <v>282</v>
      </c>
      <c r="E707" t="s">
        <v>684</v>
      </c>
      <c r="F707">
        <v>4</v>
      </c>
      <c r="G707" t="s">
        <v>324</v>
      </c>
    </row>
    <row r="708" spans="1:7" x14ac:dyDescent="0.25">
      <c r="A708" t="s">
        <v>476</v>
      </c>
      <c r="B708" t="s">
        <v>477</v>
      </c>
      <c r="C708" t="s">
        <v>496</v>
      </c>
      <c r="D708" t="s">
        <v>282</v>
      </c>
      <c r="E708" t="s">
        <v>684</v>
      </c>
      <c r="F708">
        <v>4</v>
      </c>
      <c r="G708" t="s">
        <v>324</v>
      </c>
    </row>
    <row r="709" spans="1:7" x14ac:dyDescent="0.25">
      <c r="A709" t="s">
        <v>476</v>
      </c>
      <c r="B709" t="s">
        <v>477</v>
      </c>
      <c r="C709" t="s">
        <v>497</v>
      </c>
      <c r="D709" t="s">
        <v>282</v>
      </c>
      <c r="E709" t="s">
        <v>684</v>
      </c>
      <c r="F709">
        <v>4</v>
      </c>
      <c r="G709" t="s">
        <v>324</v>
      </c>
    </row>
    <row r="710" spans="1:7" x14ac:dyDescent="0.25">
      <c r="A710" t="s">
        <v>476</v>
      </c>
      <c r="B710" t="s">
        <v>477</v>
      </c>
      <c r="C710" t="s">
        <v>498</v>
      </c>
      <c r="D710" t="s">
        <v>282</v>
      </c>
      <c r="E710" t="s">
        <v>684</v>
      </c>
      <c r="F710">
        <v>2</v>
      </c>
      <c r="G710" t="s">
        <v>324</v>
      </c>
    </row>
    <row r="711" spans="1:7" x14ac:dyDescent="0.25">
      <c r="A711" t="s">
        <v>476</v>
      </c>
      <c r="B711" t="s">
        <v>477</v>
      </c>
      <c r="C711" t="s">
        <v>499</v>
      </c>
      <c r="D711" t="s">
        <v>282</v>
      </c>
      <c r="E711" t="s">
        <v>684</v>
      </c>
      <c r="F711">
        <v>4</v>
      </c>
      <c r="G711" t="s">
        <v>324</v>
      </c>
    </row>
    <row r="712" spans="1:7" x14ac:dyDescent="0.25">
      <c r="A712" t="s">
        <v>476</v>
      </c>
      <c r="B712" t="s">
        <v>477</v>
      </c>
      <c r="C712" t="s">
        <v>500</v>
      </c>
      <c r="D712" t="s">
        <v>282</v>
      </c>
      <c r="E712" t="s">
        <v>684</v>
      </c>
      <c r="F712">
        <v>3</v>
      </c>
      <c r="G712" t="s">
        <v>324</v>
      </c>
    </row>
    <row r="713" spans="1:7" x14ac:dyDescent="0.25">
      <c r="A713" t="s">
        <v>476</v>
      </c>
      <c r="B713" t="s">
        <v>477</v>
      </c>
      <c r="C713" t="s">
        <v>501</v>
      </c>
      <c r="D713" t="s">
        <v>282</v>
      </c>
      <c r="E713" t="s">
        <v>684</v>
      </c>
      <c r="F713">
        <v>4</v>
      </c>
      <c r="G713" t="s">
        <v>324</v>
      </c>
    </row>
    <row r="714" spans="1:7" x14ac:dyDescent="0.25">
      <c r="A714" t="s">
        <v>476</v>
      </c>
      <c r="B714" t="s">
        <v>477</v>
      </c>
      <c r="C714" t="s">
        <v>502</v>
      </c>
      <c r="D714" t="s">
        <v>282</v>
      </c>
      <c r="E714" t="s">
        <v>684</v>
      </c>
      <c r="F714">
        <v>3</v>
      </c>
      <c r="G714" t="s">
        <v>324</v>
      </c>
    </row>
    <row r="715" spans="1:7" x14ac:dyDescent="0.25">
      <c r="A715" t="s">
        <v>543</v>
      </c>
      <c r="B715" t="s">
        <v>544</v>
      </c>
      <c r="C715" t="s">
        <v>545</v>
      </c>
      <c r="D715" t="s">
        <v>282</v>
      </c>
      <c r="E715" t="s">
        <v>684</v>
      </c>
      <c r="F715">
        <v>4</v>
      </c>
      <c r="G715" t="s">
        <v>324</v>
      </c>
    </row>
    <row r="716" spans="1:7" x14ac:dyDescent="0.25">
      <c r="A716" t="s">
        <v>543</v>
      </c>
      <c r="B716" t="s">
        <v>544</v>
      </c>
      <c r="C716" t="s">
        <v>546</v>
      </c>
      <c r="D716" t="s">
        <v>282</v>
      </c>
      <c r="E716" t="s">
        <v>684</v>
      </c>
      <c r="F716">
        <v>3</v>
      </c>
      <c r="G716" t="s">
        <v>324</v>
      </c>
    </row>
    <row r="717" spans="1:7" x14ac:dyDescent="0.25">
      <c r="A717" t="s">
        <v>543</v>
      </c>
      <c r="B717" t="s">
        <v>544</v>
      </c>
      <c r="C717" t="s">
        <v>547</v>
      </c>
      <c r="D717" t="s">
        <v>282</v>
      </c>
      <c r="E717" t="s">
        <v>684</v>
      </c>
      <c r="F717">
        <v>3</v>
      </c>
      <c r="G717" t="s">
        <v>324</v>
      </c>
    </row>
    <row r="718" spans="1:7" x14ac:dyDescent="0.25">
      <c r="A718" t="s">
        <v>543</v>
      </c>
      <c r="B718" t="s">
        <v>544</v>
      </c>
      <c r="C718" t="s">
        <v>548</v>
      </c>
      <c r="D718" t="s">
        <v>282</v>
      </c>
      <c r="E718" t="s">
        <v>684</v>
      </c>
      <c r="F718">
        <v>3</v>
      </c>
      <c r="G718" t="s">
        <v>324</v>
      </c>
    </row>
    <row r="719" spans="1:7" x14ac:dyDescent="0.25">
      <c r="A719" t="s">
        <v>543</v>
      </c>
      <c r="B719" t="s">
        <v>544</v>
      </c>
      <c r="C719" t="s">
        <v>549</v>
      </c>
      <c r="D719" t="s">
        <v>282</v>
      </c>
      <c r="E719" t="s">
        <v>684</v>
      </c>
      <c r="F719">
        <v>2</v>
      </c>
      <c r="G719" t="s">
        <v>324</v>
      </c>
    </row>
    <row r="720" spans="1:7" x14ac:dyDescent="0.25">
      <c r="A720" t="s">
        <v>543</v>
      </c>
      <c r="B720" t="s">
        <v>544</v>
      </c>
      <c r="C720" t="s">
        <v>550</v>
      </c>
      <c r="D720" t="s">
        <v>282</v>
      </c>
      <c r="E720" t="s">
        <v>684</v>
      </c>
      <c r="F720">
        <v>2</v>
      </c>
      <c r="G720" t="s">
        <v>324</v>
      </c>
    </row>
    <row r="721" spans="1:7" x14ac:dyDescent="0.25">
      <c r="A721" t="s">
        <v>543</v>
      </c>
      <c r="B721" t="s">
        <v>544</v>
      </c>
      <c r="C721" t="s">
        <v>551</v>
      </c>
      <c r="D721" t="s">
        <v>282</v>
      </c>
      <c r="E721" t="s">
        <v>684</v>
      </c>
      <c r="F721">
        <v>2</v>
      </c>
      <c r="G721" t="s">
        <v>324</v>
      </c>
    </row>
    <row r="722" spans="1:7" x14ac:dyDescent="0.25">
      <c r="A722" t="s">
        <v>543</v>
      </c>
      <c r="B722" t="s">
        <v>544</v>
      </c>
      <c r="C722" t="s">
        <v>552</v>
      </c>
      <c r="D722" t="s">
        <v>282</v>
      </c>
      <c r="E722" t="s">
        <v>684</v>
      </c>
      <c r="F722">
        <v>3</v>
      </c>
      <c r="G722" t="s">
        <v>324</v>
      </c>
    </row>
    <row r="723" spans="1:7" x14ac:dyDescent="0.25">
      <c r="A723" t="s">
        <v>543</v>
      </c>
      <c r="B723" t="s">
        <v>544</v>
      </c>
      <c r="C723" t="s">
        <v>553</v>
      </c>
      <c r="D723" t="s">
        <v>282</v>
      </c>
      <c r="E723" t="s">
        <v>684</v>
      </c>
      <c r="F723">
        <v>1</v>
      </c>
      <c r="G723" t="s">
        <v>324</v>
      </c>
    </row>
    <row r="724" spans="1:7" x14ac:dyDescent="0.25">
      <c r="A724" t="s">
        <v>543</v>
      </c>
      <c r="B724" t="s">
        <v>544</v>
      </c>
      <c r="C724" t="s">
        <v>554</v>
      </c>
      <c r="D724" t="s">
        <v>282</v>
      </c>
      <c r="E724" t="s">
        <v>684</v>
      </c>
      <c r="F724">
        <v>2</v>
      </c>
      <c r="G724" t="s">
        <v>324</v>
      </c>
    </row>
    <row r="725" spans="1:7" x14ac:dyDescent="0.25">
      <c r="A725" t="s">
        <v>543</v>
      </c>
      <c r="B725" t="s">
        <v>544</v>
      </c>
      <c r="C725" t="s">
        <v>555</v>
      </c>
      <c r="D725" t="s">
        <v>282</v>
      </c>
      <c r="E725" t="s">
        <v>684</v>
      </c>
      <c r="F725">
        <v>2</v>
      </c>
      <c r="G725" t="s">
        <v>324</v>
      </c>
    </row>
    <row r="726" spans="1:7" x14ac:dyDescent="0.25">
      <c r="A726" t="s">
        <v>543</v>
      </c>
      <c r="B726" t="s">
        <v>544</v>
      </c>
      <c r="C726" t="s">
        <v>556</v>
      </c>
      <c r="D726" t="s">
        <v>282</v>
      </c>
      <c r="E726" t="s">
        <v>684</v>
      </c>
      <c r="F726">
        <v>1</v>
      </c>
      <c r="G726" t="s">
        <v>324</v>
      </c>
    </row>
    <row r="727" spans="1:7" x14ac:dyDescent="0.25">
      <c r="A727" t="s">
        <v>543</v>
      </c>
      <c r="B727" t="s">
        <v>544</v>
      </c>
      <c r="C727" t="s">
        <v>557</v>
      </c>
      <c r="D727" t="s">
        <v>282</v>
      </c>
      <c r="E727" t="s">
        <v>684</v>
      </c>
      <c r="F727">
        <v>2</v>
      </c>
      <c r="G727" t="s">
        <v>324</v>
      </c>
    </row>
    <row r="728" spans="1:7" x14ac:dyDescent="0.25">
      <c r="A728" t="s">
        <v>543</v>
      </c>
      <c r="B728" t="s">
        <v>544</v>
      </c>
      <c r="C728" t="s">
        <v>558</v>
      </c>
      <c r="D728" t="s">
        <v>282</v>
      </c>
      <c r="E728" t="s">
        <v>684</v>
      </c>
      <c r="F728">
        <v>3</v>
      </c>
      <c r="G728" t="s">
        <v>324</v>
      </c>
    </row>
    <row r="729" spans="1:7" x14ac:dyDescent="0.25">
      <c r="A729" t="s">
        <v>543</v>
      </c>
      <c r="B729" t="s">
        <v>544</v>
      </c>
      <c r="C729" t="s">
        <v>559</v>
      </c>
      <c r="D729" t="s">
        <v>282</v>
      </c>
      <c r="E729" t="s">
        <v>684</v>
      </c>
      <c r="F729">
        <v>4</v>
      </c>
      <c r="G729" t="s">
        <v>324</v>
      </c>
    </row>
    <row r="730" spans="1:7" x14ac:dyDescent="0.25">
      <c r="A730" t="s">
        <v>543</v>
      </c>
      <c r="B730" t="s">
        <v>544</v>
      </c>
      <c r="C730" t="s">
        <v>560</v>
      </c>
      <c r="D730" t="s">
        <v>282</v>
      </c>
      <c r="E730" t="s">
        <v>684</v>
      </c>
      <c r="F730">
        <v>1</v>
      </c>
      <c r="G730" t="s">
        <v>324</v>
      </c>
    </row>
    <row r="731" spans="1:7" x14ac:dyDescent="0.25">
      <c r="A731" t="s">
        <v>543</v>
      </c>
      <c r="B731" t="s">
        <v>544</v>
      </c>
      <c r="C731" t="s">
        <v>561</v>
      </c>
      <c r="D731" t="s">
        <v>282</v>
      </c>
      <c r="E731" t="s">
        <v>684</v>
      </c>
      <c r="F731">
        <v>4</v>
      </c>
      <c r="G731" t="s">
        <v>324</v>
      </c>
    </row>
    <row r="732" spans="1:7" x14ac:dyDescent="0.25">
      <c r="A732" t="s">
        <v>543</v>
      </c>
      <c r="B732" t="s">
        <v>544</v>
      </c>
      <c r="C732" t="s">
        <v>562</v>
      </c>
      <c r="D732" t="s">
        <v>282</v>
      </c>
      <c r="E732" t="s">
        <v>684</v>
      </c>
      <c r="F732">
        <v>4</v>
      </c>
      <c r="G732" t="s">
        <v>324</v>
      </c>
    </row>
    <row r="733" spans="1:7" x14ac:dyDescent="0.25">
      <c r="A733" t="s">
        <v>543</v>
      </c>
      <c r="B733" t="s">
        <v>544</v>
      </c>
      <c r="C733" t="s">
        <v>563</v>
      </c>
      <c r="D733" t="s">
        <v>282</v>
      </c>
      <c r="E733" t="s">
        <v>684</v>
      </c>
      <c r="F733">
        <v>2</v>
      </c>
      <c r="G733" t="s">
        <v>324</v>
      </c>
    </row>
    <row r="734" spans="1:7" x14ac:dyDescent="0.25">
      <c r="A734" t="s">
        <v>543</v>
      </c>
      <c r="B734" t="s">
        <v>544</v>
      </c>
      <c r="C734" t="s">
        <v>564</v>
      </c>
      <c r="D734" t="s">
        <v>282</v>
      </c>
      <c r="E734" t="s">
        <v>684</v>
      </c>
      <c r="F734">
        <v>2</v>
      </c>
      <c r="G734" t="s">
        <v>324</v>
      </c>
    </row>
    <row r="735" spans="1:7" x14ac:dyDescent="0.25">
      <c r="A735" t="s">
        <v>543</v>
      </c>
      <c r="B735" t="s">
        <v>544</v>
      </c>
      <c r="C735" t="s">
        <v>565</v>
      </c>
      <c r="D735" t="s">
        <v>282</v>
      </c>
      <c r="E735" t="s">
        <v>684</v>
      </c>
      <c r="F735">
        <v>4</v>
      </c>
      <c r="G735" t="s">
        <v>324</v>
      </c>
    </row>
    <row r="736" spans="1:7" x14ac:dyDescent="0.25">
      <c r="A736" t="s">
        <v>543</v>
      </c>
      <c r="B736" t="s">
        <v>544</v>
      </c>
      <c r="C736" t="s">
        <v>566</v>
      </c>
      <c r="D736" t="s">
        <v>282</v>
      </c>
      <c r="E736" t="s">
        <v>684</v>
      </c>
      <c r="F736">
        <v>7</v>
      </c>
      <c r="G736" t="s">
        <v>324</v>
      </c>
    </row>
    <row r="737" spans="1:9" x14ac:dyDescent="0.25">
      <c r="A737" t="s">
        <v>542</v>
      </c>
      <c r="B737" t="s">
        <v>461</v>
      </c>
      <c r="C737" t="s">
        <v>468</v>
      </c>
      <c r="D737" t="s">
        <v>282</v>
      </c>
      <c r="E737" t="s">
        <v>684</v>
      </c>
      <c r="F737">
        <v>13</v>
      </c>
      <c r="G737" t="s">
        <v>462</v>
      </c>
    </row>
    <row r="738" spans="1:9" x14ac:dyDescent="0.25">
      <c r="A738" t="s">
        <v>1266</v>
      </c>
      <c r="B738" t="s">
        <v>1264</v>
      </c>
      <c r="D738" t="s">
        <v>1267</v>
      </c>
      <c r="F738">
        <v>58</v>
      </c>
    </row>
    <row r="739" spans="1:9" x14ac:dyDescent="0.25">
      <c r="A739" t="s">
        <v>280</v>
      </c>
      <c r="B739" t="s">
        <v>281</v>
      </c>
      <c r="C739" s="1" t="s">
        <v>168</v>
      </c>
      <c r="D739" t="s">
        <v>281</v>
      </c>
      <c r="E739" t="s">
        <v>696</v>
      </c>
      <c r="F739">
        <v>100</v>
      </c>
      <c r="G739" t="s">
        <v>164</v>
      </c>
    </row>
    <row r="740" spans="1:9" x14ac:dyDescent="0.25">
      <c r="A740" t="s">
        <v>614</v>
      </c>
      <c r="B740" t="s">
        <v>615</v>
      </c>
      <c r="C740" t="s">
        <v>616</v>
      </c>
      <c r="D740" t="s">
        <v>617</v>
      </c>
      <c r="E740" t="s">
        <v>695</v>
      </c>
      <c r="F740">
        <v>100</v>
      </c>
      <c r="G740" t="s">
        <v>164</v>
      </c>
    </row>
    <row r="741" spans="1:9" x14ac:dyDescent="0.25">
      <c r="A741" t="s">
        <v>325</v>
      </c>
      <c r="B741" t="s">
        <v>326</v>
      </c>
      <c r="C741" s="1" t="s">
        <v>168</v>
      </c>
      <c r="D741" t="s">
        <v>327</v>
      </c>
      <c r="E741" t="s">
        <v>694</v>
      </c>
      <c r="F741">
        <v>100</v>
      </c>
      <c r="G741" t="s">
        <v>164</v>
      </c>
    </row>
    <row r="742" spans="1:9" x14ac:dyDescent="0.25">
      <c r="A742" t="s">
        <v>325</v>
      </c>
      <c r="B742" t="s">
        <v>326</v>
      </c>
      <c r="C742" s="1" t="s">
        <v>168</v>
      </c>
      <c r="D742" t="s">
        <v>327</v>
      </c>
      <c r="E742" t="s">
        <v>694</v>
      </c>
      <c r="F742">
        <v>28</v>
      </c>
      <c r="G742" t="s">
        <v>164</v>
      </c>
    </row>
    <row r="743" spans="1:9" x14ac:dyDescent="0.25">
      <c r="A743" t="s">
        <v>1059</v>
      </c>
      <c r="B743" t="s">
        <v>1060</v>
      </c>
      <c r="C743" t="s">
        <v>1062</v>
      </c>
      <c r="D743" t="s">
        <v>1061</v>
      </c>
      <c r="F743">
        <v>41</v>
      </c>
    </row>
    <row r="744" spans="1:9" x14ac:dyDescent="0.25">
      <c r="A744" t="s">
        <v>241</v>
      </c>
      <c r="C744" t="s">
        <v>212</v>
      </c>
      <c r="D744" t="s">
        <v>244</v>
      </c>
      <c r="E744" t="s">
        <v>686</v>
      </c>
      <c r="F744">
        <v>1</v>
      </c>
      <c r="G744" t="s">
        <v>153</v>
      </c>
    </row>
    <row r="745" spans="1:9" x14ac:dyDescent="0.25">
      <c r="A745" t="s">
        <v>1141</v>
      </c>
      <c r="B745" t="s">
        <v>1142</v>
      </c>
      <c r="C745" t="s">
        <v>1206</v>
      </c>
      <c r="D745" t="s">
        <v>244</v>
      </c>
    </row>
    <row r="746" spans="1:9" x14ac:dyDescent="0.25">
      <c r="A746" t="s">
        <v>1421</v>
      </c>
      <c r="C746" t="s">
        <v>1422</v>
      </c>
      <c r="D746" t="s">
        <v>244</v>
      </c>
      <c r="F746">
        <v>58</v>
      </c>
      <c r="H746">
        <v>1969</v>
      </c>
      <c r="I746" t="s">
        <v>1423</v>
      </c>
    </row>
    <row r="747" spans="1:9" x14ac:dyDescent="0.25">
      <c r="A747" t="s">
        <v>265</v>
      </c>
      <c r="C747" t="s">
        <v>274</v>
      </c>
      <c r="D747" t="s">
        <v>278</v>
      </c>
      <c r="E747" t="s">
        <v>693</v>
      </c>
      <c r="F747">
        <v>2</v>
      </c>
      <c r="G747" t="s">
        <v>153</v>
      </c>
    </row>
    <row r="748" spans="1:9" x14ac:dyDescent="0.25">
      <c r="A748" t="s">
        <v>460</v>
      </c>
      <c r="B748" t="s">
        <v>461</v>
      </c>
      <c r="C748" t="s">
        <v>463</v>
      </c>
      <c r="D748" t="s">
        <v>464</v>
      </c>
      <c r="E748" t="s">
        <v>691</v>
      </c>
      <c r="F748">
        <v>22</v>
      </c>
      <c r="G748" t="s">
        <v>462</v>
      </c>
    </row>
    <row r="749" spans="1:9" x14ac:dyDescent="0.25">
      <c r="A749" t="s">
        <v>503</v>
      </c>
      <c r="B749" t="s">
        <v>504</v>
      </c>
      <c r="C749" t="s">
        <v>509</v>
      </c>
      <c r="D749" t="s">
        <v>510</v>
      </c>
      <c r="E749" t="s">
        <v>691</v>
      </c>
      <c r="F749">
        <v>1</v>
      </c>
      <c r="G749" t="s">
        <v>462</v>
      </c>
    </row>
    <row r="750" spans="1:9" x14ac:dyDescent="0.25">
      <c r="A750" t="s">
        <v>1072</v>
      </c>
      <c r="B750" t="s">
        <v>1073</v>
      </c>
      <c r="C750" t="s">
        <v>1080</v>
      </c>
      <c r="D750" t="s">
        <v>1079</v>
      </c>
      <c r="F750">
        <v>6</v>
      </c>
    </row>
    <row r="751" spans="1:9" x14ac:dyDescent="0.25">
      <c r="A751" t="s">
        <v>356</v>
      </c>
      <c r="C751" t="s">
        <v>365</v>
      </c>
      <c r="D751" t="s">
        <v>366</v>
      </c>
      <c r="E751" t="s">
        <v>687</v>
      </c>
      <c r="F751">
        <v>5</v>
      </c>
      <c r="G751" t="s">
        <v>363</v>
      </c>
    </row>
    <row r="752" spans="1:9" x14ac:dyDescent="0.25">
      <c r="A752" t="s">
        <v>368</v>
      </c>
      <c r="C752" t="s">
        <v>365</v>
      </c>
      <c r="D752" t="s">
        <v>366</v>
      </c>
      <c r="E752" t="s">
        <v>687</v>
      </c>
      <c r="F752">
        <v>5</v>
      </c>
      <c r="G752" t="s">
        <v>363</v>
      </c>
    </row>
    <row r="753" spans="1:7" x14ac:dyDescent="0.25">
      <c r="A753" t="s">
        <v>369</v>
      </c>
      <c r="C753" t="s">
        <v>365</v>
      </c>
      <c r="D753" t="s">
        <v>366</v>
      </c>
      <c r="E753" t="s">
        <v>687</v>
      </c>
      <c r="F753">
        <v>6</v>
      </c>
      <c r="G753" t="s">
        <v>363</v>
      </c>
    </row>
    <row r="754" spans="1:7" x14ac:dyDescent="0.25">
      <c r="A754" t="s">
        <v>370</v>
      </c>
      <c r="C754" t="s">
        <v>365</v>
      </c>
      <c r="D754" t="s">
        <v>366</v>
      </c>
      <c r="E754" t="s">
        <v>687</v>
      </c>
      <c r="F754">
        <v>8</v>
      </c>
      <c r="G754" t="s">
        <v>363</v>
      </c>
    </row>
    <row r="755" spans="1:7" x14ac:dyDescent="0.25">
      <c r="A755" t="s">
        <v>371</v>
      </c>
      <c r="C755" t="s">
        <v>365</v>
      </c>
      <c r="D755" t="s">
        <v>366</v>
      </c>
      <c r="E755" t="s">
        <v>687</v>
      </c>
      <c r="F755">
        <v>7</v>
      </c>
      <c r="G755" t="s">
        <v>363</v>
      </c>
    </row>
    <row r="756" spans="1:7" x14ac:dyDescent="0.25">
      <c r="A756" t="s">
        <v>372</v>
      </c>
      <c r="C756" t="s">
        <v>365</v>
      </c>
      <c r="D756" t="s">
        <v>366</v>
      </c>
      <c r="E756" t="s">
        <v>687</v>
      </c>
      <c r="F756">
        <v>13</v>
      </c>
      <c r="G756" t="s">
        <v>363</v>
      </c>
    </row>
    <row r="757" spans="1:7" x14ac:dyDescent="0.25">
      <c r="A757" t="s">
        <v>328</v>
      </c>
      <c r="B757" t="s">
        <v>329</v>
      </c>
      <c r="C757" s="1" t="s">
        <v>168</v>
      </c>
      <c r="D757" t="s">
        <v>329</v>
      </c>
      <c r="E757" t="s">
        <v>692</v>
      </c>
      <c r="F757">
        <v>100</v>
      </c>
      <c r="G757" t="s">
        <v>164</v>
      </c>
    </row>
    <row r="758" spans="1:7" x14ac:dyDescent="0.25">
      <c r="A758" t="s">
        <v>328</v>
      </c>
      <c r="B758" t="s">
        <v>329</v>
      </c>
      <c r="C758" s="1" t="s">
        <v>168</v>
      </c>
      <c r="D758" t="s">
        <v>329</v>
      </c>
      <c r="E758" t="s">
        <v>692</v>
      </c>
      <c r="F758">
        <v>16</v>
      </c>
      <c r="G758" t="s">
        <v>164</v>
      </c>
    </row>
    <row r="759" spans="1:7" x14ac:dyDescent="0.25">
      <c r="A759" t="s">
        <v>1001</v>
      </c>
      <c r="B759" t="s">
        <v>1002</v>
      </c>
      <c r="C759" t="s">
        <v>1010</v>
      </c>
      <c r="E759" t="s">
        <v>1009</v>
      </c>
      <c r="F759">
        <v>4</v>
      </c>
    </row>
    <row r="760" spans="1:7" x14ac:dyDescent="0.25">
      <c r="A760" t="s">
        <v>1052</v>
      </c>
      <c r="B760" t="s">
        <v>194</v>
      </c>
      <c r="C760" t="s">
        <v>1054</v>
      </c>
      <c r="E760" t="s">
        <v>1053</v>
      </c>
      <c r="F760">
        <v>38</v>
      </c>
    </row>
    <row r="761" spans="1:7" x14ac:dyDescent="0.25">
      <c r="A761" t="s">
        <v>1087</v>
      </c>
      <c r="B761" t="s">
        <v>1088</v>
      </c>
      <c r="E761" t="s">
        <v>1053</v>
      </c>
      <c r="F761">
        <v>54</v>
      </c>
    </row>
    <row r="762" spans="1:7" x14ac:dyDescent="0.25">
      <c r="A762" t="s">
        <v>726</v>
      </c>
      <c r="B762" t="s">
        <v>727</v>
      </c>
      <c r="C762" t="s">
        <v>638</v>
      </c>
      <c r="E762" t="s">
        <v>398</v>
      </c>
      <c r="F762">
        <v>99</v>
      </c>
      <c r="G762" t="s">
        <v>728</v>
      </c>
    </row>
    <row r="763" spans="1:7" x14ac:dyDescent="0.25">
      <c r="A763" t="s">
        <v>1013</v>
      </c>
      <c r="B763" t="s">
        <v>1014</v>
      </c>
      <c r="E763" t="s">
        <v>1027</v>
      </c>
      <c r="F763">
        <v>1</v>
      </c>
    </row>
    <row r="764" spans="1:7" x14ac:dyDescent="0.25">
      <c r="A764" t="s">
        <v>1013</v>
      </c>
      <c r="B764" t="s">
        <v>1014</v>
      </c>
      <c r="C764" t="s">
        <v>1022</v>
      </c>
      <c r="E764" t="s">
        <v>1021</v>
      </c>
      <c r="F764">
        <v>1</v>
      </c>
    </row>
    <row r="765" spans="1:7" x14ac:dyDescent="0.25">
      <c r="A765" t="s">
        <v>1013</v>
      </c>
      <c r="B765" t="s">
        <v>1014</v>
      </c>
      <c r="C765" t="s">
        <v>1020</v>
      </c>
      <c r="E765" t="s">
        <v>1019</v>
      </c>
      <c r="F765">
        <v>8</v>
      </c>
    </row>
    <row r="766" spans="1:7" x14ac:dyDescent="0.25">
      <c r="A766" t="s">
        <v>1013</v>
      </c>
      <c r="B766" t="s">
        <v>1014</v>
      </c>
      <c r="E766" t="s">
        <v>1016</v>
      </c>
      <c r="F766">
        <v>6</v>
      </c>
    </row>
    <row r="767" spans="1:7" x14ac:dyDescent="0.25">
      <c r="A767" t="s">
        <v>1406</v>
      </c>
      <c r="C767" t="s">
        <v>1409</v>
      </c>
      <c r="E767" t="s">
        <v>1408</v>
      </c>
      <c r="F767">
        <v>30</v>
      </c>
    </row>
    <row r="768" spans="1:7" x14ac:dyDescent="0.25">
      <c r="A768" t="s">
        <v>785</v>
      </c>
      <c r="C768" t="s">
        <v>770</v>
      </c>
      <c r="E768" t="s">
        <v>247</v>
      </c>
      <c r="F768">
        <v>53</v>
      </c>
    </row>
    <row r="769" spans="1:10" x14ac:dyDescent="0.25">
      <c r="A769" t="s">
        <v>1089</v>
      </c>
      <c r="C769" t="s">
        <v>1132</v>
      </c>
      <c r="E769" t="s">
        <v>1131</v>
      </c>
      <c r="F769">
        <v>1</v>
      </c>
    </row>
    <row r="770" spans="1:10" x14ac:dyDescent="0.25">
      <c r="A770" t="s">
        <v>1063</v>
      </c>
      <c r="B770" t="s">
        <v>1064</v>
      </c>
      <c r="C770" t="s">
        <v>1071</v>
      </c>
      <c r="E770" t="s">
        <v>1070</v>
      </c>
      <c r="F770">
        <v>5</v>
      </c>
    </row>
    <row r="771" spans="1:10" x14ac:dyDescent="0.25">
      <c r="A771" t="s">
        <v>1063</v>
      </c>
      <c r="B771" t="s">
        <v>1064</v>
      </c>
      <c r="C771" t="s">
        <v>1069</v>
      </c>
      <c r="E771" t="s">
        <v>1449</v>
      </c>
      <c r="F771">
        <v>5</v>
      </c>
      <c r="G771" t="s">
        <v>728</v>
      </c>
      <c r="J771" s="3"/>
    </row>
    <row r="772" spans="1:10" x14ac:dyDescent="0.25">
      <c r="A772" t="s">
        <v>923</v>
      </c>
      <c r="C772" t="s">
        <v>925</v>
      </c>
      <c r="E772" t="s">
        <v>924</v>
      </c>
      <c r="F772">
        <v>40</v>
      </c>
      <c r="G772" t="s">
        <v>728</v>
      </c>
      <c r="J772" s="3"/>
    </row>
    <row r="773" spans="1:10" x14ac:dyDescent="0.25">
      <c r="A773" t="s">
        <v>912</v>
      </c>
      <c r="C773" t="s">
        <v>913</v>
      </c>
      <c r="E773" t="s">
        <v>228</v>
      </c>
      <c r="F773">
        <v>83</v>
      </c>
      <c r="J773" s="3"/>
    </row>
    <row r="774" spans="1:10" x14ac:dyDescent="0.25">
      <c r="A774" t="s">
        <v>1001</v>
      </c>
      <c r="B774" t="s">
        <v>1002</v>
      </c>
      <c r="C774" t="s">
        <v>1008</v>
      </c>
      <c r="E774" t="s">
        <v>1007</v>
      </c>
      <c r="F774">
        <v>15</v>
      </c>
      <c r="J774" s="3"/>
    </row>
    <row r="775" spans="1:10" x14ac:dyDescent="0.25">
      <c r="A775" t="s">
        <v>873</v>
      </c>
      <c r="C775" t="s">
        <v>875</v>
      </c>
      <c r="E775" t="s">
        <v>874</v>
      </c>
      <c r="F775">
        <v>14</v>
      </c>
      <c r="J775" s="3"/>
    </row>
    <row r="776" spans="1:10" x14ac:dyDescent="0.25">
      <c r="A776" t="s">
        <v>1072</v>
      </c>
      <c r="B776" t="s">
        <v>1073</v>
      </c>
      <c r="E776" t="s">
        <v>1085</v>
      </c>
      <c r="F776">
        <v>6</v>
      </c>
      <c r="J776" s="3"/>
    </row>
    <row r="777" spans="1:10" x14ac:dyDescent="0.25">
      <c r="A777" t="s">
        <v>1089</v>
      </c>
      <c r="C777" t="s">
        <v>1108</v>
      </c>
      <c r="E777" t="s">
        <v>1109</v>
      </c>
      <c r="F777">
        <v>1</v>
      </c>
      <c r="J777" s="3"/>
    </row>
    <row r="778" spans="1:10" x14ac:dyDescent="0.25">
      <c r="A778" t="s">
        <v>159</v>
      </c>
      <c r="C778" t="s">
        <v>160</v>
      </c>
      <c r="E778" t="s">
        <v>711</v>
      </c>
      <c r="F778">
        <v>31</v>
      </c>
      <c r="G778" t="s">
        <v>153</v>
      </c>
      <c r="J778" s="3"/>
    </row>
    <row r="779" spans="1:10" x14ac:dyDescent="0.25">
      <c r="A779">
        <v>66</v>
      </c>
      <c r="B779" t="s">
        <v>850</v>
      </c>
      <c r="C779" t="s">
        <v>813</v>
      </c>
      <c r="E779" t="s">
        <v>711</v>
      </c>
      <c r="F779">
        <v>99</v>
      </c>
      <c r="J779" s="3"/>
    </row>
    <row r="780" spans="1:10" x14ac:dyDescent="0.25">
      <c r="A780" t="s">
        <v>1089</v>
      </c>
      <c r="C780" t="s">
        <v>1135</v>
      </c>
      <c r="E780" t="s">
        <v>161</v>
      </c>
      <c r="F780">
        <v>1</v>
      </c>
      <c r="J780" s="3"/>
    </row>
    <row r="781" spans="1:10" x14ac:dyDescent="0.25">
      <c r="A781" t="s">
        <v>1013</v>
      </c>
      <c r="B781" t="s">
        <v>1014</v>
      </c>
      <c r="E781" t="s">
        <v>1024</v>
      </c>
      <c r="F781">
        <v>25</v>
      </c>
      <c r="G781" t="s">
        <v>164</v>
      </c>
      <c r="J781" s="3"/>
    </row>
    <row r="782" spans="1:10" x14ac:dyDescent="0.25">
      <c r="A782" t="s">
        <v>1141</v>
      </c>
      <c r="B782" t="s">
        <v>1142</v>
      </c>
      <c r="C782" t="s">
        <v>1169</v>
      </c>
      <c r="E782" t="s">
        <v>14</v>
      </c>
      <c r="G782" t="s">
        <v>728</v>
      </c>
      <c r="J782" s="3"/>
    </row>
    <row r="783" spans="1:10" x14ac:dyDescent="0.25">
      <c r="A783" t="s">
        <v>1089</v>
      </c>
      <c r="C783" t="s">
        <v>1094</v>
      </c>
      <c r="E783" t="s">
        <v>1093</v>
      </c>
      <c r="F783">
        <v>1</v>
      </c>
      <c r="J783" s="3"/>
    </row>
    <row r="784" spans="1:10" x14ac:dyDescent="0.25">
      <c r="A784" t="s">
        <v>1411</v>
      </c>
      <c r="C784" t="s">
        <v>1416</v>
      </c>
      <c r="E784" t="s">
        <v>1415</v>
      </c>
      <c r="F784">
        <v>21</v>
      </c>
      <c r="J784" s="3"/>
    </row>
    <row r="785" spans="1:10" x14ac:dyDescent="0.25">
      <c r="A785" t="s">
        <v>929</v>
      </c>
      <c r="C785" t="s">
        <v>931</v>
      </c>
      <c r="E785" t="s">
        <v>930</v>
      </c>
      <c r="F785">
        <v>38</v>
      </c>
      <c r="J785" s="3"/>
    </row>
    <row r="786" spans="1:10" x14ac:dyDescent="0.25">
      <c r="A786" t="s">
        <v>111</v>
      </c>
      <c r="C786" t="s">
        <v>104</v>
      </c>
      <c r="E786" t="s">
        <v>126</v>
      </c>
      <c r="F786">
        <v>1</v>
      </c>
      <c r="G786" t="s">
        <v>153</v>
      </c>
      <c r="J786" s="3"/>
    </row>
    <row r="787" spans="1:10" x14ac:dyDescent="0.25">
      <c r="A787" t="s">
        <v>1072</v>
      </c>
      <c r="B787" t="s">
        <v>1073</v>
      </c>
      <c r="E787" t="s">
        <v>1086</v>
      </c>
      <c r="F787">
        <v>6</v>
      </c>
      <c r="J787" s="3"/>
    </row>
    <row r="788" spans="1:10" x14ac:dyDescent="0.25">
      <c r="A788">
        <v>18</v>
      </c>
      <c r="B788" t="s">
        <v>1011</v>
      </c>
      <c r="C788" t="s">
        <v>1012</v>
      </c>
      <c r="E788" t="s">
        <v>319</v>
      </c>
      <c r="F788">
        <v>99</v>
      </c>
      <c r="J788" s="3"/>
    </row>
    <row r="789" spans="1:10" x14ac:dyDescent="0.25">
      <c r="A789" t="s">
        <v>741</v>
      </c>
      <c r="C789" t="s">
        <v>743</v>
      </c>
      <c r="E789" t="s">
        <v>742</v>
      </c>
      <c r="F789">
        <v>8</v>
      </c>
      <c r="G789" t="s">
        <v>728</v>
      </c>
      <c r="J789" s="3"/>
    </row>
    <row r="790" spans="1:10" x14ac:dyDescent="0.25">
      <c r="A790" t="s">
        <v>1089</v>
      </c>
      <c r="C790" t="s">
        <v>1140</v>
      </c>
      <c r="E790" t="s">
        <v>1139</v>
      </c>
      <c r="F790">
        <v>1</v>
      </c>
      <c r="J790" s="3"/>
    </row>
    <row r="791" spans="1:10" x14ac:dyDescent="0.25">
      <c r="A791" t="s">
        <v>786</v>
      </c>
      <c r="B791" t="s">
        <v>790</v>
      </c>
      <c r="C791" t="s">
        <v>258</v>
      </c>
      <c r="E791" t="s">
        <v>791</v>
      </c>
      <c r="F791">
        <v>86</v>
      </c>
      <c r="H791" t="s">
        <v>792</v>
      </c>
      <c r="J791" s="3"/>
    </row>
    <row r="792" spans="1:10" x14ac:dyDescent="0.25">
      <c r="A792" t="s">
        <v>231</v>
      </c>
      <c r="C792" t="s">
        <v>231</v>
      </c>
      <c r="E792" t="s">
        <v>230</v>
      </c>
      <c r="F792">
        <v>77</v>
      </c>
      <c r="G792" t="s">
        <v>153</v>
      </c>
      <c r="J792" s="3"/>
    </row>
    <row r="793" spans="1:10" x14ac:dyDescent="0.25">
      <c r="A793" t="s">
        <v>232</v>
      </c>
      <c r="C793" t="s">
        <v>232</v>
      </c>
      <c r="E793" t="s">
        <v>230</v>
      </c>
      <c r="F793">
        <v>64</v>
      </c>
      <c r="G793" t="s">
        <v>153</v>
      </c>
      <c r="J793" s="3"/>
    </row>
    <row r="794" spans="1:10" x14ac:dyDescent="0.25">
      <c r="A794" t="s">
        <v>233</v>
      </c>
      <c r="C794" t="s">
        <v>233</v>
      </c>
      <c r="E794" t="s">
        <v>230</v>
      </c>
      <c r="F794">
        <v>96</v>
      </c>
      <c r="G794" t="s">
        <v>153</v>
      </c>
      <c r="J794" s="3"/>
    </row>
    <row r="795" spans="1:10" x14ac:dyDescent="0.25">
      <c r="A795" t="s">
        <v>234</v>
      </c>
      <c r="C795" t="s">
        <v>234</v>
      </c>
      <c r="E795" t="s">
        <v>230</v>
      </c>
      <c r="F795">
        <f>16+33</f>
        <v>49</v>
      </c>
      <c r="G795" t="s">
        <v>153</v>
      </c>
      <c r="J795" s="3"/>
    </row>
    <row r="796" spans="1:10" x14ac:dyDescent="0.25">
      <c r="A796" t="s">
        <v>235</v>
      </c>
      <c r="C796" t="s">
        <v>235</v>
      </c>
      <c r="E796" t="s">
        <v>230</v>
      </c>
      <c r="F796">
        <v>66</v>
      </c>
      <c r="G796" t="s">
        <v>153</v>
      </c>
      <c r="J796" s="3"/>
    </row>
    <row r="797" spans="1:10" x14ac:dyDescent="0.25">
      <c r="A797" t="s">
        <v>1089</v>
      </c>
      <c r="C797" t="s">
        <v>935</v>
      </c>
      <c r="E797" t="s">
        <v>1128</v>
      </c>
      <c r="F797">
        <v>1</v>
      </c>
      <c r="J797" s="3"/>
    </row>
    <row r="798" spans="1:10" x14ac:dyDescent="0.25">
      <c r="A798" t="s">
        <v>207</v>
      </c>
      <c r="B798" t="s">
        <v>187</v>
      </c>
      <c r="C798" t="s">
        <v>208</v>
      </c>
      <c r="E798" t="s">
        <v>209</v>
      </c>
      <c r="F798">
        <v>96</v>
      </c>
      <c r="G798" t="s">
        <v>164</v>
      </c>
      <c r="J798" s="3"/>
    </row>
    <row r="799" spans="1:10" x14ac:dyDescent="0.25">
      <c r="A799" t="s">
        <v>786</v>
      </c>
      <c r="C799" t="s">
        <v>788</v>
      </c>
      <c r="E799" t="s">
        <v>789</v>
      </c>
      <c r="F799">
        <v>14</v>
      </c>
      <c r="J799" s="3"/>
    </row>
    <row r="800" spans="1:10" x14ac:dyDescent="0.25">
      <c r="A800" t="s">
        <v>265</v>
      </c>
      <c r="C800" t="s">
        <v>271</v>
      </c>
      <c r="E800" t="s">
        <v>272</v>
      </c>
      <c r="F800">
        <v>1</v>
      </c>
      <c r="G800" t="s">
        <v>153</v>
      </c>
      <c r="J800" s="3"/>
    </row>
    <row r="801" spans="1:10" x14ac:dyDescent="0.25">
      <c r="A801" t="s">
        <v>1141</v>
      </c>
      <c r="B801" t="s">
        <v>1142</v>
      </c>
      <c r="C801" t="s">
        <v>1168</v>
      </c>
      <c r="E801" t="s">
        <v>1167</v>
      </c>
      <c r="G801" t="s">
        <v>728</v>
      </c>
      <c r="J801" s="3"/>
    </row>
    <row r="802" spans="1:10" x14ac:dyDescent="0.25">
      <c r="A802" t="s">
        <v>821</v>
      </c>
      <c r="C802" t="s">
        <v>826</v>
      </c>
      <c r="E802" t="s">
        <v>825</v>
      </c>
      <c r="F802">
        <v>3</v>
      </c>
      <c r="J802" s="3"/>
    </row>
    <row r="803" spans="1:10" x14ac:dyDescent="0.25">
      <c r="A803" t="s">
        <v>1141</v>
      </c>
      <c r="B803" t="s">
        <v>1142</v>
      </c>
      <c r="C803" t="s">
        <v>1183</v>
      </c>
      <c r="E803" t="s">
        <v>1182</v>
      </c>
      <c r="J803" s="3"/>
    </row>
    <row r="804" spans="1:10" x14ac:dyDescent="0.25">
      <c r="A804" t="s">
        <v>1141</v>
      </c>
      <c r="B804" t="s">
        <v>1142</v>
      </c>
      <c r="C804" t="s">
        <v>1219</v>
      </c>
      <c r="E804" t="s">
        <v>1182</v>
      </c>
      <c r="J804" s="3"/>
    </row>
    <row r="805" spans="1:10" x14ac:dyDescent="0.25">
      <c r="A805" t="s">
        <v>1141</v>
      </c>
      <c r="B805" t="s">
        <v>1142</v>
      </c>
      <c r="C805" t="s">
        <v>1218</v>
      </c>
      <c r="E805" t="s">
        <v>1217</v>
      </c>
      <c r="J805" s="3"/>
    </row>
    <row r="806" spans="1:10" x14ac:dyDescent="0.25">
      <c r="A806" t="s">
        <v>964</v>
      </c>
      <c r="C806" t="s">
        <v>966</v>
      </c>
      <c r="E806" t="s">
        <v>965</v>
      </c>
      <c r="F806">
        <v>17</v>
      </c>
      <c r="J806" s="3"/>
    </row>
    <row r="807" spans="1:10" x14ac:dyDescent="0.25">
      <c r="A807" t="s">
        <v>967</v>
      </c>
      <c r="C807" t="s">
        <v>966</v>
      </c>
      <c r="E807" t="s">
        <v>965</v>
      </c>
      <c r="F807">
        <v>93</v>
      </c>
      <c r="J807" s="3"/>
    </row>
    <row r="808" spans="1:10" x14ac:dyDescent="0.25">
      <c r="A808" t="s">
        <v>786</v>
      </c>
      <c r="C808" t="s">
        <v>788</v>
      </c>
      <c r="E808" t="s">
        <v>787</v>
      </c>
      <c r="F808">
        <v>16</v>
      </c>
      <c r="J808" s="3"/>
    </row>
    <row r="809" spans="1:10" x14ac:dyDescent="0.25">
      <c r="A809" t="s">
        <v>909</v>
      </c>
      <c r="B809" t="s">
        <v>910</v>
      </c>
      <c r="C809" t="s">
        <v>911</v>
      </c>
      <c r="E809" t="s">
        <v>787</v>
      </c>
      <c r="F809">
        <v>23</v>
      </c>
      <c r="J809" s="3"/>
    </row>
    <row r="810" spans="1:10" x14ac:dyDescent="0.25">
      <c r="A810" t="s">
        <v>2</v>
      </c>
      <c r="C810" t="s">
        <v>4</v>
      </c>
      <c r="F810">
        <v>54</v>
      </c>
      <c r="G810" t="s">
        <v>3</v>
      </c>
      <c r="J810" s="3"/>
    </row>
    <row r="811" spans="1:10" x14ac:dyDescent="0.25">
      <c r="A811" t="s">
        <v>12</v>
      </c>
      <c r="C811" t="s">
        <v>13</v>
      </c>
      <c r="F811">
        <v>1</v>
      </c>
      <c r="G811" t="s">
        <v>3</v>
      </c>
      <c r="J811" s="3"/>
    </row>
    <row r="812" spans="1:10" x14ac:dyDescent="0.25">
      <c r="A812" t="s">
        <v>46</v>
      </c>
      <c r="C812" t="s">
        <v>47</v>
      </c>
      <c r="F812">
        <v>83</v>
      </c>
      <c r="G812" t="s">
        <v>3</v>
      </c>
      <c r="J812" s="3"/>
    </row>
    <row r="813" spans="1:10" x14ac:dyDescent="0.25">
      <c r="A813" t="s">
        <v>49</v>
      </c>
      <c r="C813" t="s">
        <v>52</v>
      </c>
      <c r="F813">
        <v>46</v>
      </c>
      <c r="G813" t="s">
        <v>3</v>
      </c>
      <c r="J813" s="3"/>
    </row>
    <row r="814" spans="1:10" x14ac:dyDescent="0.25">
      <c r="A814" t="s">
        <v>81</v>
      </c>
      <c r="C814" t="s">
        <v>154</v>
      </c>
      <c r="F814">
        <v>34</v>
      </c>
      <c r="G814" t="s">
        <v>153</v>
      </c>
      <c r="J814" s="3"/>
    </row>
    <row r="815" spans="1:10" x14ac:dyDescent="0.25">
      <c r="A815" t="s">
        <v>238</v>
      </c>
      <c r="C815" t="s">
        <v>239</v>
      </c>
      <c r="F815">
        <v>27</v>
      </c>
      <c r="G815" t="s">
        <v>153</v>
      </c>
      <c r="J815" s="3"/>
    </row>
    <row r="816" spans="1:10" x14ac:dyDescent="0.25">
      <c r="A816" t="s">
        <v>249</v>
      </c>
      <c r="B816" t="s">
        <v>262</v>
      </c>
      <c r="C816" t="s">
        <v>261</v>
      </c>
      <c r="F816">
        <v>1</v>
      </c>
      <c r="G816" t="s">
        <v>153</v>
      </c>
      <c r="J816" s="3"/>
    </row>
    <row r="817" spans="1:10" x14ac:dyDescent="0.25">
      <c r="A817" t="s">
        <v>373</v>
      </c>
      <c r="B817" t="s">
        <v>374</v>
      </c>
      <c r="C817" t="s">
        <v>378</v>
      </c>
      <c r="F817">
        <v>1</v>
      </c>
      <c r="G817" t="s">
        <v>3</v>
      </c>
      <c r="J817" s="3"/>
    </row>
    <row r="818" spans="1:10" x14ac:dyDescent="0.25">
      <c r="A818" t="s">
        <v>386</v>
      </c>
      <c r="B818" t="s">
        <v>387</v>
      </c>
      <c r="C818" t="s">
        <v>388</v>
      </c>
      <c r="F818">
        <v>4</v>
      </c>
      <c r="G818" t="s">
        <v>153</v>
      </c>
      <c r="J818" s="3"/>
    </row>
    <row r="819" spans="1:10" x14ac:dyDescent="0.25">
      <c r="A819" t="s">
        <v>405</v>
      </c>
      <c r="B819" t="s">
        <v>406</v>
      </c>
      <c r="C819" t="s">
        <v>388</v>
      </c>
      <c r="F819">
        <v>5</v>
      </c>
      <c r="G819" t="s">
        <v>153</v>
      </c>
      <c r="J819" s="3"/>
    </row>
    <row r="820" spans="1:10" x14ac:dyDescent="0.25">
      <c r="A820" t="s">
        <v>503</v>
      </c>
      <c r="B820" t="s">
        <v>504</v>
      </c>
      <c r="C820" t="s">
        <v>511</v>
      </c>
      <c r="F820">
        <v>1</v>
      </c>
      <c r="G820" t="s">
        <v>153</v>
      </c>
      <c r="J820" s="3"/>
    </row>
    <row r="821" spans="1:10" x14ac:dyDescent="0.25">
      <c r="A821" t="s">
        <v>610</v>
      </c>
      <c r="C821" t="s">
        <v>613</v>
      </c>
      <c r="F821">
        <v>14</v>
      </c>
      <c r="G821" t="s">
        <v>3</v>
      </c>
      <c r="J821" s="3"/>
    </row>
    <row r="822" spans="1:10" x14ac:dyDescent="0.25">
      <c r="J822" s="3"/>
    </row>
    <row r="823" spans="1:10" x14ac:dyDescent="0.25">
      <c r="A823" t="s">
        <v>739</v>
      </c>
      <c r="C823" t="s">
        <v>740</v>
      </c>
      <c r="F823">
        <v>63</v>
      </c>
      <c r="G823" t="s">
        <v>728</v>
      </c>
      <c r="J823" s="3"/>
    </row>
    <row r="824" spans="1:10" x14ac:dyDescent="0.25">
      <c r="A824" t="s">
        <v>741</v>
      </c>
      <c r="C824" t="s">
        <v>743</v>
      </c>
      <c r="F824">
        <v>1</v>
      </c>
      <c r="G824" t="s">
        <v>728</v>
      </c>
      <c r="J824" s="3"/>
    </row>
    <row r="825" spans="1:10" x14ac:dyDescent="0.25">
      <c r="A825" t="s">
        <v>744</v>
      </c>
      <c r="C825" t="s">
        <v>745</v>
      </c>
      <c r="F825">
        <v>59</v>
      </c>
      <c r="G825" t="s">
        <v>728</v>
      </c>
      <c r="J825" s="3"/>
    </row>
    <row r="826" spans="1:10" x14ac:dyDescent="0.25">
      <c r="A826" t="s">
        <v>753</v>
      </c>
      <c r="C826" t="s">
        <v>754</v>
      </c>
      <c r="F826">
        <v>58</v>
      </c>
      <c r="G826" t="s">
        <v>728</v>
      </c>
      <c r="J826" s="3"/>
    </row>
    <row r="827" spans="1:10" x14ac:dyDescent="0.25">
      <c r="A827">
        <v>102</v>
      </c>
      <c r="B827" t="s">
        <v>864</v>
      </c>
      <c r="C827" t="s">
        <v>865</v>
      </c>
      <c r="H827" t="s">
        <v>866</v>
      </c>
      <c r="J827" s="3"/>
    </row>
    <row r="828" spans="1:10" x14ac:dyDescent="0.25">
      <c r="A828" t="s">
        <v>929</v>
      </c>
      <c r="C828" t="s">
        <v>932</v>
      </c>
      <c r="F828">
        <v>50</v>
      </c>
      <c r="G828" t="s">
        <v>728</v>
      </c>
      <c r="J828" s="3"/>
    </row>
    <row r="829" spans="1:10" x14ac:dyDescent="0.25">
      <c r="A829" t="s">
        <v>977</v>
      </c>
      <c r="C829" t="s">
        <v>978</v>
      </c>
      <c r="F829">
        <v>1</v>
      </c>
      <c r="J829" s="3"/>
    </row>
    <row r="830" spans="1:10" x14ac:dyDescent="0.25">
      <c r="A830" t="s">
        <v>1013</v>
      </c>
      <c r="B830" t="s">
        <v>1014</v>
      </c>
      <c r="C830" t="s">
        <v>1028</v>
      </c>
      <c r="F830">
        <v>1</v>
      </c>
      <c r="J830" s="3"/>
    </row>
    <row r="831" spans="1:10" x14ac:dyDescent="0.25">
      <c r="J831" s="3"/>
    </row>
    <row r="832" spans="1:10" x14ac:dyDescent="0.25">
      <c r="A832" t="s">
        <v>1089</v>
      </c>
      <c r="C832" t="s">
        <v>1095</v>
      </c>
      <c r="F832">
        <v>1</v>
      </c>
      <c r="J832" s="3"/>
    </row>
    <row r="833" spans="1:10" x14ac:dyDescent="0.25">
      <c r="A833" t="s">
        <v>1089</v>
      </c>
      <c r="C833" t="s">
        <v>1099</v>
      </c>
      <c r="F833">
        <v>1</v>
      </c>
      <c r="J833" s="3"/>
    </row>
    <row r="834" spans="1:10" x14ac:dyDescent="0.25">
      <c r="A834" t="s">
        <v>1089</v>
      </c>
      <c r="C834" t="s">
        <v>1100</v>
      </c>
      <c r="F834">
        <v>1</v>
      </c>
      <c r="J834" s="3"/>
    </row>
    <row r="835" spans="1:10" x14ac:dyDescent="0.25">
      <c r="A835" t="s">
        <v>1089</v>
      </c>
      <c r="C835" t="s">
        <v>1101</v>
      </c>
      <c r="F835">
        <v>1</v>
      </c>
      <c r="J835" s="3"/>
    </row>
    <row r="836" spans="1:10" x14ac:dyDescent="0.25">
      <c r="A836" t="s">
        <v>1089</v>
      </c>
      <c r="C836" t="s">
        <v>1102</v>
      </c>
      <c r="F836">
        <v>1</v>
      </c>
      <c r="J836" s="3"/>
    </row>
    <row r="837" spans="1:10" x14ac:dyDescent="0.25">
      <c r="A837" t="s">
        <v>1089</v>
      </c>
      <c r="C837" t="s">
        <v>1104</v>
      </c>
      <c r="F837">
        <v>1</v>
      </c>
      <c r="J837" s="3"/>
    </row>
    <row r="838" spans="1:10" x14ac:dyDescent="0.25">
      <c r="A838" t="s">
        <v>1141</v>
      </c>
      <c r="B838" t="s">
        <v>1142</v>
      </c>
      <c r="C838" t="s">
        <v>1170</v>
      </c>
      <c r="G838" t="s">
        <v>728</v>
      </c>
      <c r="J838" s="3"/>
    </row>
    <row r="839" spans="1:10" x14ac:dyDescent="0.25">
      <c r="A839" t="s">
        <v>1141</v>
      </c>
      <c r="B839" t="s">
        <v>1142</v>
      </c>
      <c r="C839" t="s">
        <v>1197</v>
      </c>
      <c r="G839" t="s">
        <v>728</v>
      </c>
      <c r="J839" s="3"/>
    </row>
    <row r="840" spans="1:10" x14ac:dyDescent="0.25">
      <c r="A840" t="s">
        <v>1141</v>
      </c>
      <c r="B840" t="s">
        <v>1142</v>
      </c>
      <c r="C840" t="s">
        <v>1205</v>
      </c>
      <c r="J840" s="3"/>
    </row>
    <row r="841" spans="1:10" x14ac:dyDescent="0.25">
      <c r="A841" t="s">
        <v>1141</v>
      </c>
      <c r="B841" t="s">
        <v>1142</v>
      </c>
      <c r="C841" t="s">
        <v>1210</v>
      </c>
      <c r="J841" s="3"/>
    </row>
    <row r="842" spans="1:10" x14ac:dyDescent="0.25">
      <c r="J842" s="3"/>
    </row>
    <row r="843" spans="1:10" x14ac:dyDescent="0.25">
      <c r="J843" s="3"/>
    </row>
    <row r="844" spans="1:10" x14ac:dyDescent="0.25">
      <c r="J844" s="3"/>
    </row>
    <row r="845" spans="1:10" x14ac:dyDescent="0.25">
      <c r="A845" t="s">
        <v>1368</v>
      </c>
      <c r="C845" t="s">
        <v>1384</v>
      </c>
      <c r="F845">
        <v>1</v>
      </c>
      <c r="G845" t="s">
        <v>728</v>
      </c>
      <c r="J845" s="3"/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E1834-17A8-4A5E-95A5-944E651E5B32}">
  <dimension ref="A1:E9"/>
  <sheetViews>
    <sheetView workbookViewId="0">
      <selection activeCell="C31" sqref="C31"/>
    </sheetView>
  </sheetViews>
  <sheetFormatPr defaultRowHeight="15" x14ac:dyDescent="0.25"/>
  <cols>
    <col min="1" max="1" width="23.28515625" bestFit="1" customWidth="1"/>
    <col min="2" max="2" width="19" bestFit="1" customWidth="1"/>
    <col min="3" max="3" width="41.140625" bestFit="1" customWidth="1"/>
    <col min="4" max="4" width="10.42578125" bestFit="1" customWidth="1"/>
    <col min="5" max="5" width="36.85546875" bestFit="1" customWidth="1"/>
  </cols>
  <sheetData>
    <row r="1" spans="1:5" x14ac:dyDescent="0.25">
      <c r="A1" t="s">
        <v>622</v>
      </c>
      <c r="B1" t="s">
        <v>623</v>
      </c>
      <c r="C1" t="s">
        <v>624</v>
      </c>
      <c r="D1" t="s">
        <v>625</v>
      </c>
      <c r="E1" t="s">
        <v>626</v>
      </c>
    </row>
    <row r="2" spans="1:5" x14ac:dyDescent="0.25">
      <c r="A2" t="s">
        <v>627</v>
      </c>
      <c r="B2" t="s">
        <v>628</v>
      </c>
      <c r="C2" t="s">
        <v>629</v>
      </c>
      <c r="D2" t="s">
        <v>630</v>
      </c>
      <c r="E2" t="s">
        <v>631</v>
      </c>
    </row>
    <row r="3" spans="1:5" x14ac:dyDescent="0.25">
      <c r="A3" s="1" t="s">
        <v>632</v>
      </c>
      <c r="B3" t="s">
        <v>633</v>
      </c>
      <c r="C3" s="1" t="s">
        <v>168</v>
      </c>
      <c r="D3" t="s">
        <v>634</v>
      </c>
      <c r="E3" t="s">
        <v>635</v>
      </c>
    </row>
    <row r="4" spans="1:5" x14ac:dyDescent="0.25">
      <c r="A4" s="1" t="s">
        <v>636</v>
      </c>
      <c r="B4" t="s">
        <v>637</v>
      </c>
      <c r="C4" t="s">
        <v>638</v>
      </c>
      <c r="D4" t="s">
        <v>639</v>
      </c>
      <c r="E4" t="s">
        <v>640</v>
      </c>
    </row>
    <row r="5" spans="1:5" x14ac:dyDescent="0.25">
      <c r="A5" s="1" t="s">
        <v>641</v>
      </c>
      <c r="B5" t="s">
        <v>642</v>
      </c>
      <c r="C5" t="s">
        <v>643</v>
      </c>
      <c r="D5" t="s">
        <v>630</v>
      </c>
      <c r="E5" t="s">
        <v>644</v>
      </c>
    </row>
    <row r="6" spans="1:5" x14ac:dyDescent="0.25">
      <c r="A6" t="s">
        <v>645</v>
      </c>
      <c r="B6" t="s">
        <v>209</v>
      </c>
      <c r="C6" t="s">
        <v>208</v>
      </c>
      <c r="D6" t="s">
        <v>646</v>
      </c>
      <c r="E6" t="s">
        <v>647</v>
      </c>
    </row>
    <row r="7" spans="1:5" x14ac:dyDescent="0.25">
      <c r="A7" s="1" t="s">
        <v>6</v>
      </c>
      <c r="B7" t="s">
        <v>260</v>
      </c>
      <c r="C7" t="s">
        <v>648</v>
      </c>
      <c r="D7" t="s">
        <v>649</v>
      </c>
      <c r="E7" t="s">
        <v>650</v>
      </c>
    </row>
    <row r="8" spans="1:5" x14ac:dyDescent="0.25">
      <c r="A8" s="1" t="s">
        <v>392</v>
      </c>
      <c r="B8" t="s">
        <v>651</v>
      </c>
      <c r="C8" t="s">
        <v>652</v>
      </c>
      <c r="D8" t="s">
        <v>653</v>
      </c>
      <c r="E8" t="s">
        <v>654</v>
      </c>
    </row>
    <row r="9" spans="1:5" x14ac:dyDescent="0.25">
      <c r="A9" s="1" t="s">
        <v>338</v>
      </c>
      <c r="B9" t="s">
        <v>655</v>
      </c>
      <c r="C9" t="s">
        <v>656</v>
      </c>
      <c r="D9" t="s">
        <v>634</v>
      </c>
      <c r="E9" t="s">
        <v>657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inventarisatie</vt:lpstr>
      <vt:lpstr>Open_dag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 Verhoeven</dc:creator>
  <cp:lastModifiedBy>Langewis, E.A. (Elly)</cp:lastModifiedBy>
  <dcterms:created xsi:type="dcterms:W3CDTF">2022-11-03T09:43:08Z</dcterms:created>
  <dcterms:modified xsi:type="dcterms:W3CDTF">2022-12-09T12:14:36Z</dcterms:modified>
</cp:coreProperties>
</file>